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ustomProperty1.bin" ContentType="application/vnd.openxmlformats-officedocument.spreadsheetml.customProperty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P:\NBG IR\1. NBG QUARTERLY RESULTS\2026\3Q26\Analyst xls\"/>
    </mc:Choice>
  </mc:AlternateContent>
  <xr:revisionPtr revIDLastSave="0" documentId="13_ncr:1_{6FE50B12-0731-4DD6-B629-9C34631429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ver                          " sheetId="6" r:id="rId1"/>
    <sheet name="Group BS " sheetId="1" r:id="rId2"/>
    <sheet name="PL Breakdown" sheetId="2" r:id="rId3"/>
    <sheet name="Asset Quality" sheetId="5" r:id="rId4"/>
    <sheet name="Capital Adequacy" sheetId="8" r:id="rId5"/>
  </sheets>
  <definedNames>
    <definedName name="_xlnm._FilterDatabase" localSheetId="3" hidden="1">'Asset Quality'!$A$3:$A$60</definedName>
    <definedName name="_xlnm._FilterDatabase" localSheetId="4" hidden="1">'Capital Adequacy'!$A$2:$A$20</definedName>
    <definedName name="_xlnm._FilterDatabase" localSheetId="1" hidden="1">'Group BS '!$A$2:$A$44</definedName>
    <definedName name="_xlnm._FilterDatabase" localSheetId="2" hidden="1">'PL Breakdown'!$B$2:$AV$2</definedName>
    <definedName name="_xlnm.Print_Area" localSheetId="3">'Asset Quality'!$A$1:$Y$53</definedName>
    <definedName name="_xlnm.Print_Area" localSheetId="4">'Capital Adequacy'!$A$1:$L$10</definedName>
    <definedName name="_xlnm.Print_Area" localSheetId="0">'Cover                          '!$A$1:$J$24</definedName>
    <definedName name="_xlnm.Print_Area" localSheetId="1">'Group BS '!$A$1:$L$44</definedName>
    <definedName name="_xlnm.Print_Area" localSheetId="2">'PL Breakdown'!$A$1:$AY$27</definedName>
    <definedName name="_xlnm.Print_Titles" localSheetId="2">'PL Breakdown'!$A:$A</definedName>
    <definedName name="Z_0A82FE6E_467F_4539_8C7B_863ABFE46C28_.wvu.Cols" localSheetId="2" hidden="1">'PL Breakdown'!#REF!,'PL Breakdown'!#REF!,'PL Breakdown'!#REF!,'PL Breakdown'!#REF!,'PL Breakdown'!#REF!,'PL Breakdown'!#REF!,'PL Breakdown'!#REF!,'PL Breakdown'!#REF!,'PL Breakdown'!#REF!,'PL Breakdown'!#REF!</definedName>
    <definedName name="Z_0A82FE6E_467F_4539_8C7B_863ABFE46C28_.wvu.FilterData" localSheetId="3" hidden="1">'Asset Quality'!$A$3:$A$60</definedName>
    <definedName name="Z_0A82FE6E_467F_4539_8C7B_863ABFE46C28_.wvu.FilterData" localSheetId="4" hidden="1">'Capital Adequacy'!$A$2:$A$20</definedName>
    <definedName name="Z_0A82FE6E_467F_4539_8C7B_863ABFE46C28_.wvu.FilterData" localSheetId="1" hidden="1">'Group BS '!$A$2:$A$44</definedName>
    <definedName name="Z_0A82FE6E_467F_4539_8C7B_863ABFE46C28_.wvu.PrintArea" localSheetId="3" hidden="1">'Asset Quality'!$A$1:$A$60</definedName>
    <definedName name="Z_0A82FE6E_467F_4539_8C7B_863ABFE46C28_.wvu.PrintArea" localSheetId="4" hidden="1">'Capital Adequacy'!$A$1:$A$20</definedName>
    <definedName name="Z_0A82FE6E_467F_4539_8C7B_863ABFE46C28_.wvu.PrintArea" localSheetId="1" hidden="1">'Group BS '!$A$1:$A$44</definedName>
    <definedName name="Z_0A82FE6E_467F_4539_8C7B_863ABFE46C28_.wvu.PrintArea" localSheetId="2" hidden="1">'PL Breakdown'!$A$1:$Q$27</definedName>
    <definedName name="Z_0A82FE6E_467F_4539_8C7B_863ABFE46C28_.wvu.PrintTitles" localSheetId="2" hidden="1">'PL Breakdown'!$A:$A</definedName>
    <definedName name="Z_F9F590D8_0ADC_449D_B89A_0BD1BCAF6413_.wvu.Cols" localSheetId="2" hidden="1">'PL Breakdown'!#REF!,'PL Breakdown'!#REF!,'PL Breakdown'!#REF!,'PL Breakdown'!#REF!,'PL Breakdown'!#REF!,'PL Breakdown'!#REF!,'PL Breakdown'!#REF!,'PL Breakdown'!#REF!,'PL Breakdown'!#REF!,'PL Breakdown'!#REF!,'PL Breakdown'!#REF!,'PL Breakdown'!#REF!,'PL Breakdown'!#REF!,'PL Breakdown'!#REF!,'PL Breakdown'!#REF!</definedName>
    <definedName name="Z_F9F590D8_0ADC_449D_B89A_0BD1BCAF6413_.wvu.FilterData" localSheetId="3" hidden="1">'Asset Quality'!$A$3:$A$60</definedName>
    <definedName name="Z_F9F590D8_0ADC_449D_B89A_0BD1BCAF6413_.wvu.FilterData" localSheetId="4" hidden="1">'Capital Adequacy'!$A$2:$A$20</definedName>
    <definedName name="Z_F9F590D8_0ADC_449D_B89A_0BD1BCAF6413_.wvu.FilterData" localSheetId="1" hidden="1">'Group BS '!$A$2:$A$44</definedName>
    <definedName name="Z_F9F590D8_0ADC_449D_B89A_0BD1BCAF6413_.wvu.PrintArea" localSheetId="3" hidden="1">'Asset Quality'!$A$1:$A$60</definedName>
    <definedName name="Z_F9F590D8_0ADC_449D_B89A_0BD1BCAF6413_.wvu.PrintArea" localSheetId="4" hidden="1">'Capital Adequacy'!$A$1:$A$20</definedName>
    <definedName name="Z_F9F590D8_0ADC_449D_B89A_0BD1BCAF6413_.wvu.PrintArea" localSheetId="1" hidden="1">'Group BS '!$A$1:$A$44</definedName>
    <definedName name="Z_F9F590D8_0ADC_449D_B89A_0BD1BCAF6413_.wvu.PrintArea" localSheetId="2" hidden="1">'PL Breakdown'!$A$1:$Q$27</definedName>
    <definedName name="Z_F9F590D8_0ADC_449D_B89A_0BD1BCAF6413_.wvu.PrintTitles" localSheetId="2" hidden="1">'PL Breakdown'!$A:$A</definedName>
    <definedName name="Z_F9F590D8_0ADC_449D_B89A_0BD1BCAF6413_.wvu.Rows" localSheetId="3" hidden="1">'Asset Quality'!#REF!,'Asset Quality'!#REF!,'Asset Quality'!#REF!,'Asset Quality'!#REF!,'Asset Quality'!#REF!</definedName>
    <definedName name="Z_F9F590D8_0ADC_449D_B89A_0BD1BCAF6413_.wvu.Rows" localSheetId="4" hidden="1">'Capital Adequacy'!#REF!,'Capital Adequacy'!#REF!,'Capital Adequacy'!#REF!,'Capital Adequacy'!#REF!,'Capital Adequacy'!#REF!</definedName>
    <definedName name="Z_F9F590D8_0ADC_449D_B89A_0BD1BCAF6413_.wvu.Rows" localSheetId="1" hidden="1">'Group BS '!#REF!,'Group BS '!#REF!,'Group BS '!#REF!,'Group BS '!#REF!,'Group BS '!#REF!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X30" i="2" l="1"/>
  <c r="AW30" i="2"/>
  <c r="AX28" i="2"/>
  <c r="AW28" i="2"/>
  <c r="AW31" i="2" l="1"/>
  <c r="AX31" i="2"/>
  <c r="AW29" i="2" l="1"/>
  <c r="AX29" i="2"/>
  <c r="AW32" i="2" l="1"/>
  <c r="AX32" i="2"/>
  <c r="AW33" i="2" l="1"/>
  <c r="AX33" i="2"/>
  <c r="AW34" i="2" l="1"/>
  <c r="AW35" i="2"/>
  <c r="AX34" i="2"/>
  <c r="AX35" i="2"/>
</calcChain>
</file>

<file path=xl/sharedStrings.xml><?xml version="1.0" encoding="utf-8"?>
<sst xmlns="http://schemas.openxmlformats.org/spreadsheetml/2006/main" count="225" uniqueCount="115">
  <si>
    <t>Group</t>
  </si>
  <si>
    <t>Other</t>
  </si>
  <si>
    <t>Cash &amp; reserves</t>
  </si>
  <si>
    <t>Interbank placements</t>
  </si>
  <si>
    <t>Securities</t>
  </si>
  <si>
    <t>Loans (gross)</t>
  </si>
  <si>
    <t>Provisions</t>
  </si>
  <si>
    <t>LLAs/ Gross loans</t>
  </si>
  <si>
    <t>Loans (net)</t>
  </si>
  <si>
    <t>Goodwill &amp; intangibles</t>
  </si>
  <si>
    <t>Other assets</t>
  </si>
  <si>
    <t>o/w DTA</t>
  </si>
  <si>
    <t>Assets held for sale</t>
  </si>
  <si>
    <t>Total assets</t>
  </si>
  <si>
    <t>Interbank liabilities</t>
  </si>
  <si>
    <t>o/w ECB</t>
  </si>
  <si>
    <t>Due to customers</t>
  </si>
  <si>
    <t>Savings</t>
  </si>
  <si>
    <t>Debt securities</t>
  </si>
  <si>
    <t>Other liabilities</t>
  </si>
  <si>
    <t>Liabilities held for sale</t>
  </si>
  <si>
    <t>Minorities</t>
  </si>
  <si>
    <t>Total liabilities and equity</t>
  </si>
  <si>
    <t>P&amp;L</t>
  </si>
  <si>
    <t>NII</t>
  </si>
  <si>
    <t>Net fees</t>
  </si>
  <si>
    <t>Core Income</t>
  </si>
  <si>
    <t>Trading income</t>
  </si>
  <si>
    <t>Other income</t>
  </si>
  <si>
    <t>Income</t>
  </si>
  <si>
    <t>Personnel expenses</t>
  </si>
  <si>
    <t>No of employees</t>
  </si>
  <si>
    <t>G&amp;As</t>
  </si>
  <si>
    <t>No of branches</t>
  </si>
  <si>
    <t>Depreciation</t>
  </si>
  <si>
    <t>OpEx</t>
  </si>
  <si>
    <t>Cost:Income</t>
  </si>
  <si>
    <t>Cost:Core Income</t>
  </si>
  <si>
    <t>Taxes</t>
  </si>
  <si>
    <t>o/w SEE &amp; Other</t>
  </si>
  <si>
    <t>Sight &amp; Other</t>
  </si>
  <si>
    <t>Mortgages</t>
  </si>
  <si>
    <t>Total consumer loans</t>
  </si>
  <si>
    <t>SBLs</t>
  </si>
  <si>
    <t>Corporates</t>
  </si>
  <si>
    <t xml:space="preserve">Domestic </t>
  </si>
  <si>
    <t>Domestic NPEs (€m)</t>
  </si>
  <si>
    <t>Domestic loans (gross, €m)</t>
  </si>
  <si>
    <t>Domestic 90dpd loans (€m)</t>
  </si>
  <si>
    <t>Group NPEs (€m)</t>
  </si>
  <si>
    <t>Group loans (gross, €m)</t>
  </si>
  <si>
    <t>Group +90dpd (€m)</t>
  </si>
  <si>
    <t xml:space="preserve">Loans at FV </t>
  </si>
  <si>
    <t xml:space="preserve">Time </t>
  </si>
  <si>
    <t>RoU assets</t>
  </si>
  <si>
    <t>Lease liabilities</t>
  </si>
  <si>
    <t>Operating profit</t>
  </si>
  <si>
    <t>Property &amp; equipment</t>
  </si>
  <si>
    <t>Cost of Risk (bps)</t>
  </si>
  <si>
    <t>Core PPI</t>
  </si>
  <si>
    <t>PPI</t>
  </si>
  <si>
    <t xml:space="preserve">CET1 capital </t>
  </si>
  <si>
    <t>CET1 ratio (%)</t>
  </si>
  <si>
    <t>Phased in data (€m, unless otherwise stated)</t>
  </si>
  <si>
    <t>Total capital ratio (%)</t>
  </si>
  <si>
    <t>Risk weighted assets</t>
  </si>
  <si>
    <t xml:space="preserve">Total capital </t>
  </si>
  <si>
    <t>Other impairments</t>
  </si>
  <si>
    <t>Loan impairments</t>
  </si>
  <si>
    <t>Consolidated Balance Sheet</t>
  </si>
  <si>
    <r>
      <t xml:space="preserve">o/w Domestic </t>
    </r>
    <r>
      <rPr>
        <b/>
        <i/>
        <sz val="9.1999999999999993"/>
        <color rgb="FF003841"/>
        <rFont val="Aptos"/>
        <family val="2"/>
      </rPr>
      <t>(Loans)</t>
    </r>
  </si>
  <si>
    <r>
      <t xml:space="preserve">o/w Domestic </t>
    </r>
    <r>
      <rPr>
        <b/>
        <i/>
        <sz val="9.1999999999999993"/>
        <color rgb="FF003841"/>
        <rFont val="Aptos"/>
        <family val="2"/>
      </rPr>
      <t>(Due to customers)</t>
    </r>
  </si>
  <si>
    <t xml:space="preserve">                  </t>
  </si>
  <si>
    <t>Asset Quality</t>
  </si>
  <si>
    <t>Capital Adequacy</t>
  </si>
  <si>
    <t>Discontinued &amp; One-offs</t>
  </si>
  <si>
    <t>1Q24</t>
  </si>
  <si>
    <t>2Q24</t>
  </si>
  <si>
    <t>3Q24</t>
  </si>
  <si>
    <t>4Q24</t>
  </si>
  <si>
    <t>PAT before one-offs</t>
  </si>
  <si>
    <t>Domestic</t>
  </si>
  <si>
    <t>International</t>
  </si>
  <si>
    <t>PAT attributable</t>
  </si>
  <si>
    <t>1Q25</t>
  </si>
  <si>
    <t>2Q25</t>
  </si>
  <si>
    <t>1H25</t>
  </si>
  <si>
    <t>3Q25</t>
  </si>
  <si>
    <t>4Q25</t>
  </si>
  <si>
    <r>
      <rPr>
        <vertAlign val="superscript"/>
        <sz val="6"/>
        <color rgb="FF003841"/>
        <rFont val="Aptos"/>
        <family val="2"/>
      </rPr>
      <t>1</t>
    </r>
    <r>
      <rPr>
        <sz val="6"/>
        <color rgb="FF003841"/>
        <rFont val="Aptos"/>
        <family val="2"/>
      </rPr>
      <t>For the purpose of calculating coverage, provisions include additional off B/S LLAs and NPEs exclude Loans at FV</t>
    </r>
  </si>
  <si>
    <r>
      <t>Domestic provisions</t>
    </r>
    <r>
      <rPr>
        <vertAlign val="superscript"/>
        <sz val="8"/>
        <color rgb="FF003841"/>
        <rFont val="Aptos"/>
        <family val="2"/>
      </rPr>
      <t>1</t>
    </r>
    <r>
      <rPr>
        <sz val="8"/>
        <color rgb="FF003841"/>
        <rFont val="Aptos"/>
        <family val="2"/>
      </rPr>
      <t xml:space="preserve"> (€m)</t>
    </r>
  </si>
  <si>
    <r>
      <t>Domestic 90dpd ratio (%)</t>
    </r>
    <r>
      <rPr>
        <i/>
        <vertAlign val="superscript"/>
        <sz val="8"/>
        <color rgb="FF003841"/>
        <rFont val="Aptos"/>
        <family val="2"/>
      </rPr>
      <t>2</t>
    </r>
  </si>
  <si>
    <r>
      <t>Domestic 90dpd coverage</t>
    </r>
    <r>
      <rPr>
        <i/>
        <vertAlign val="superscript"/>
        <sz val="8"/>
        <color rgb="FF003841"/>
        <rFont val="Aptos"/>
        <family val="2"/>
      </rPr>
      <t>1</t>
    </r>
    <r>
      <rPr>
        <i/>
        <sz val="8"/>
        <color rgb="FF003841"/>
        <rFont val="Aptos"/>
        <family val="2"/>
      </rPr>
      <t xml:space="preserve"> (%)</t>
    </r>
  </si>
  <si>
    <t>Domestic NPE ratio (%)2</t>
  </si>
  <si>
    <r>
      <t>Domestic NPE coverage</t>
    </r>
    <r>
      <rPr>
        <i/>
        <vertAlign val="superscript"/>
        <sz val="8"/>
        <color rgb="FF003841"/>
        <rFont val="Aptos"/>
        <family val="2"/>
      </rPr>
      <t>1</t>
    </r>
    <r>
      <rPr>
        <i/>
        <sz val="8"/>
        <color rgb="FF003841"/>
        <rFont val="Aptos"/>
        <family val="2"/>
      </rPr>
      <t xml:space="preserve"> (%)</t>
    </r>
  </si>
  <si>
    <r>
      <t>Group 90dpd ratio (%)</t>
    </r>
    <r>
      <rPr>
        <i/>
        <vertAlign val="superscript"/>
        <sz val="8"/>
        <color rgb="FF003841"/>
        <rFont val="Aptos"/>
        <family val="2"/>
      </rPr>
      <t>2</t>
    </r>
  </si>
  <si>
    <r>
      <t>Group 90dpd coverage</t>
    </r>
    <r>
      <rPr>
        <i/>
        <vertAlign val="superscript"/>
        <sz val="8"/>
        <color rgb="FF003841"/>
        <rFont val="Aptos"/>
        <family val="2"/>
      </rPr>
      <t>1</t>
    </r>
    <r>
      <rPr>
        <i/>
        <sz val="8"/>
        <color rgb="FF003841"/>
        <rFont val="Aptos"/>
        <family val="2"/>
      </rPr>
      <t xml:space="preserve"> (%)</t>
    </r>
  </si>
  <si>
    <r>
      <t>Group NPE ratio (%)</t>
    </r>
    <r>
      <rPr>
        <i/>
        <vertAlign val="superscript"/>
        <sz val="8"/>
        <color rgb="FF003841"/>
        <rFont val="Aptos"/>
        <family val="2"/>
      </rPr>
      <t>2</t>
    </r>
  </si>
  <si>
    <r>
      <t>Group NPE coverage</t>
    </r>
    <r>
      <rPr>
        <i/>
        <vertAlign val="superscript"/>
        <sz val="8"/>
        <color rgb="FF003841"/>
        <rFont val="Aptos"/>
        <family val="2"/>
      </rPr>
      <t>1</t>
    </r>
    <r>
      <rPr>
        <i/>
        <sz val="8"/>
        <color rgb="FF003841"/>
        <rFont val="Aptos"/>
        <family val="2"/>
      </rPr>
      <t xml:space="preserve"> (%)</t>
    </r>
  </si>
  <si>
    <t>Loans : Depos | Group</t>
  </si>
  <si>
    <t>Loans : Depos | Domestic</t>
  </si>
  <si>
    <t>1Q26</t>
  </si>
  <si>
    <t>2Q26</t>
  </si>
  <si>
    <t>3Q26</t>
  </si>
  <si>
    <t>1H26</t>
  </si>
  <si>
    <t>Corporates (excl. senior notes)</t>
  </si>
  <si>
    <t>Senior notes</t>
  </si>
  <si>
    <t>AT1</t>
  </si>
  <si>
    <t>Equity (common)</t>
  </si>
  <si>
    <t>Tangible equity</t>
  </si>
  <si>
    <t>Group provisions (€m)</t>
  </si>
  <si>
    <r>
      <rPr>
        <vertAlign val="superscript"/>
        <sz val="6"/>
        <color rgb="FF003841"/>
        <rFont val="Aptos"/>
        <family val="2"/>
      </rPr>
      <t>2</t>
    </r>
    <r>
      <rPr>
        <sz val="6"/>
        <color rgb="FF003841"/>
        <rFont val="Aptos"/>
        <family val="2"/>
      </rPr>
      <t>Total and corporate 90dpd and NPE ratios include Frontier senior notes</t>
    </r>
  </si>
  <si>
    <t>Summary 3Q26 Results</t>
  </si>
  <si>
    <t>9M26</t>
  </si>
  <si>
    <t>9M25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</si>
</sst>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)\ _€_ ;_ * \(#,##0.00\)\ _€_ ;_ * &quot;-&quot;??_)\ _€_ ;_ @_ "/>
    <numFmt numFmtId="165" formatCode="0.0%"/>
    <numFmt numFmtId="166" formatCode="#,##0_);\(#,##0\);&quot;-&quot;_);*-"/>
    <numFmt numFmtId="167" formatCode="#,##0__;\(#,##0\)__;\-__"/>
    <numFmt numFmtId="168" formatCode="#,##0.000000_);\(#,##0.000000\);&quot;-&quot;_);*-"/>
    <numFmt numFmtId="169" formatCode="#,##0.0_);\(#,##0.0\);&quot;-&quot;_);*-"/>
    <numFmt numFmtId="170" formatCode="#,##0.0000000_);\(#,##0.0000000\);&quot;-&quot;_);*-"/>
    <numFmt numFmtId="171" formatCode="#,##0.0000000000000000000000000000_);\(#,##0.0000000000000000000000000000\);&quot;-&quot;_);*-"/>
    <numFmt numFmtId="172" formatCode="#,##0.00000000000000000000000000000000_);\(#,##0.00000000000000000000000000000000\);&quot;-&quot;_);*-"/>
    <numFmt numFmtId="173" formatCode="#,##0.0000000000_);\(#,##0.0000000000\);&quot;-&quot;_);*-"/>
    <numFmt numFmtId="174" formatCode="#,##0.0"/>
    <numFmt numFmtId="175" formatCode="0.000%"/>
  </numFmts>
  <fonts count="48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  <charset val="161"/>
      <scheme val="minor"/>
    </font>
    <font>
      <b/>
      <sz val="14"/>
      <color rgb="FF0000CC"/>
      <name val="Calibri"/>
      <family val="2"/>
      <charset val="161"/>
      <scheme val="minor"/>
    </font>
    <font>
      <b/>
      <sz val="16"/>
      <color rgb="FF0000CC"/>
      <name val="Calibri"/>
      <family val="2"/>
      <charset val="161"/>
      <scheme val="minor"/>
    </font>
    <font>
      <b/>
      <sz val="8"/>
      <color rgb="FF0000FF"/>
      <name val="Calibri"/>
      <family val="2"/>
      <charset val="161"/>
      <scheme val="minor"/>
    </font>
    <font>
      <sz val="8"/>
      <color rgb="FF0000CC"/>
      <name val="Calibri"/>
      <family val="2"/>
      <charset val="161"/>
      <scheme val="minor"/>
    </font>
    <font>
      <b/>
      <sz val="8"/>
      <color rgb="FF0000CC"/>
      <name val="Calibri"/>
      <family val="2"/>
      <charset val="161"/>
      <scheme val="minor"/>
    </font>
    <font>
      <i/>
      <sz val="8"/>
      <color theme="1" tint="0.499984740745262"/>
      <name val="Calibri"/>
      <family val="2"/>
      <charset val="161"/>
      <scheme val="minor"/>
    </font>
    <font>
      <i/>
      <sz val="8"/>
      <color theme="1" tint="0.34998626667073579"/>
      <name val="Calibri"/>
      <family val="2"/>
      <charset val="161"/>
      <scheme val="minor"/>
    </font>
    <font>
      <b/>
      <i/>
      <sz val="8"/>
      <color theme="1" tint="0.34998626667073579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0"/>
      <color rgb="FF0000CC"/>
      <name val="Calibri"/>
      <family val="2"/>
      <charset val="161"/>
      <scheme val="minor"/>
    </font>
    <font>
      <i/>
      <sz val="8"/>
      <color theme="0" tint="-0.499984740745262"/>
      <name val="Calibri"/>
      <family val="2"/>
      <charset val="161"/>
      <scheme val="minor"/>
    </font>
    <font>
      <i/>
      <sz val="8"/>
      <color rgb="FF0000CC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0"/>
      <color rgb="FF008080"/>
      <name val="Calibri"/>
      <family val="2"/>
      <charset val="161"/>
    </font>
    <font>
      <sz val="8"/>
      <name val="Calibri"/>
      <family val="2"/>
    </font>
    <font>
      <b/>
      <sz val="12"/>
      <color rgb="FF003841"/>
      <name val="Aptos"/>
      <family val="2"/>
    </font>
    <font>
      <b/>
      <sz val="14"/>
      <color rgb="FF003841"/>
      <name val="Aptos"/>
      <family val="2"/>
    </font>
    <font>
      <b/>
      <sz val="16"/>
      <color rgb="FF0000CC"/>
      <name val="Aptos"/>
      <family val="2"/>
    </font>
    <font>
      <sz val="8"/>
      <color theme="1"/>
      <name val="Aptos"/>
      <family val="2"/>
    </font>
    <font>
      <b/>
      <sz val="8"/>
      <color rgb="FF003841"/>
      <name val="Aptos"/>
      <family val="2"/>
    </font>
    <font>
      <sz val="8"/>
      <color rgb="FF003841"/>
      <name val="Aptos"/>
      <family val="2"/>
    </font>
    <font>
      <b/>
      <sz val="8"/>
      <color theme="1"/>
      <name val="Aptos"/>
      <family val="2"/>
    </font>
    <font>
      <b/>
      <i/>
      <sz val="8"/>
      <color rgb="FF003841"/>
      <name val="Aptos"/>
      <family val="2"/>
    </font>
    <font>
      <b/>
      <i/>
      <sz val="9.1999999999999993"/>
      <color rgb="FF003841"/>
      <name val="Aptos"/>
      <family val="2"/>
    </font>
    <font>
      <i/>
      <sz val="8"/>
      <color rgb="FF003841"/>
      <name val="Aptos"/>
      <family val="2"/>
    </font>
    <font>
      <i/>
      <vertAlign val="superscript"/>
      <sz val="8"/>
      <color rgb="FF003841"/>
      <name val="Aptos"/>
      <family val="2"/>
    </font>
    <font>
      <sz val="6"/>
      <color rgb="FF003841"/>
      <name val="Aptos"/>
      <family val="2"/>
    </font>
    <font>
      <vertAlign val="superscript"/>
      <sz val="6"/>
      <color rgb="FF003841"/>
      <name val="Aptos"/>
      <family val="2"/>
    </font>
    <font>
      <b/>
      <sz val="9"/>
      <color rgb="FF003841"/>
      <name val="Aptos"/>
      <family val="2"/>
    </font>
    <font>
      <b/>
      <sz val="16"/>
      <color theme="0"/>
      <name val="Aptos"/>
      <family val="2"/>
    </font>
    <font>
      <b/>
      <sz val="12"/>
      <color theme="0"/>
      <name val="Aptos"/>
      <family val="2"/>
    </font>
    <font>
      <sz val="8"/>
      <color rgb="FF0000CC"/>
      <name val="Aptos"/>
      <family val="2"/>
    </font>
    <font>
      <sz val="8"/>
      <color theme="1" tint="0.34998626667073579"/>
      <name val="Aptos"/>
      <family val="2"/>
    </font>
    <font>
      <vertAlign val="superscript"/>
      <sz val="8"/>
      <color rgb="FF003841"/>
      <name val="Aptos"/>
      <family val="2"/>
    </font>
    <font>
      <sz val="6.5"/>
      <color rgb="FF003841"/>
      <name val="Aptos"/>
      <family val="2"/>
    </font>
    <font>
      <i/>
      <sz val="8"/>
      <color theme="1" tint="0.34998626667073579"/>
      <name val="Aptos"/>
      <family val="2"/>
    </font>
    <font>
      <i/>
      <sz val="8"/>
      <color rgb="FF0000CC"/>
      <name val="Aptos"/>
      <family val="2"/>
    </font>
    <font>
      <b/>
      <i/>
      <sz val="8"/>
      <color theme="1"/>
      <name val="Aptos"/>
      <family val="2"/>
    </font>
    <font>
      <i/>
      <sz val="8"/>
      <color theme="1"/>
      <name val="Aptos"/>
      <family val="2"/>
    </font>
    <font>
      <b/>
      <sz val="8"/>
      <color theme="0"/>
      <name val="Aptos"/>
      <family val="2"/>
    </font>
    <font>
      <b/>
      <sz val="8"/>
      <color rgb="FF0000FF"/>
      <name val="Aptos"/>
      <family val="2"/>
    </font>
    <font>
      <b/>
      <u/>
      <sz val="8"/>
      <color rgb="FF003841"/>
      <name val="Aptos"/>
      <family val="2"/>
    </font>
    <font>
      <i/>
      <sz val="8"/>
      <color rgb="FF003841"/>
      <name val="Aptos"/>
      <family val="2"/>
      <charset val="161"/>
    </font>
    <font>
      <i/>
      <sz val="8"/>
      <color theme="1"/>
      <name val="Calibri"/>
      <family val="2"/>
      <charset val="161"/>
      <scheme val="minor"/>
    </font>
    <font>
      <i/>
      <sz val="8"/>
      <color rgb="FFFF0000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47B85"/>
        <bgColor indexed="64"/>
      </patternFill>
    </fill>
    <fill>
      <patternFill patternType="solid">
        <fgColor rgb="FF00ADBF"/>
        <bgColor indexed="64"/>
      </patternFill>
    </fill>
    <fill>
      <patternFill patternType="solid">
        <fgColor rgb="FF00CFE7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C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hair">
        <color rgb="FF0000CC"/>
      </right>
      <top/>
      <bottom/>
      <diagonal/>
    </border>
    <border>
      <left/>
      <right/>
      <top style="medium">
        <color rgb="FF047B85"/>
      </top>
      <bottom style="medium">
        <color rgb="FF047B85"/>
      </bottom>
      <diagonal/>
    </border>
    <border>
      <left/>
      <right/>
      <top/>
      <bottom style="medium">
        <color rgb="FF047B85"/>
      </bottom>
      <diagonal/>
    </border>
    <border>
      <left/>
      <right/>
      <top style="thin">
        <color rgb="FF00ADBF"/>
      </top>
      <bottom/>
      <diagonal/>
    </border>
    <border>
      <left/>
      <right/>
      <top style="thin">
        <color rgb="FF047B85"/>
      </top>
      <bottom/>
      <diagonal/>
    </border>
    <border>
      <left/>
      <right/>
      <top style="medium">
        <color rgb="FF047B85"/>
      </top>
      <bottom/>
      <diagonal/>
    </border>
    <border>
      <left/>
      <right/>
      <top/>
      <bottom style="medium">
        <color rgb="FF00CFE7"/>
      </bottom>
      <diagonal/>
    </border>
    <border>
      <left style="dotted">
        <color rgb="FF047B85"/>
      </left>
      <right/>
      <top/>
      <bottom/>
      <diagonal/>
    </border>
    <border>
      <left style="dotted">
        <color rgb="FF047B85"/>
      </left>
      <right/>
      <top/>
      <bottom style="medium">
        <color rgb="FF047B85"/>
      </bottom>
      <diagonal/>
    </border>
    <border>
      <left style="dotted">
        <color rgb="FF047B85"/>
      </left>
      <right/>
      <top style="medium">
        <color rgb="FF047B85"/>
      </top>
      <bottom style="medium">
        <color rgb="FF047B85"/>
      </bottom>
      <diagonal/>
    </border>
    <border>
      <left/>
      <right style="dotted">
        <color rgb="FF047B85"/>
      </right>
      <top style="medium">
        <color rgb="FF047B85"/>
      </top>
      <bottom style="medium">
        <color rgb="FF047B85"/>
      </bottom>
      <diagonal/>
    </border>
    <border>
      <left/>
      <right style="dotted">
        <color rgb="FF047B85"/>
      </right>
      <top/>
      <bottom/>
      <diagonal/>
    </border>
    <border>
      <left/>
      <right style="dotted">
        <color rgb="FF047B85"/>
      </right>
      <top/>
      <bottom style="medium">
        <color rgb="FF047B85"/>
      </bottom>
      <diagonal/>
    </border>
    <border>
      <left style="dotted">
        <color rgb="FF047B85"/>
      </left>
      <right/>
      <top style="medium">
        <color rgb="FF047B85"/>
      </top>
      <bottom/>
      <diagonal/>
    </border>
    <border>
      <left/>
      <right style="dotted">
        <color rgb="FF047B85"/>
      </right>
      <top style="medium">
        <color rgb="FF047B85"/>
      </top>
      <bottom/>
      <diagonal/>
    </border>
    <border>
      <left style="dotted">
        <color rgb="FF047B85"/>
      </left>
      <right/>
      <top/>
      <bottom style="medium">
        <color rgb="FF00CFE7"/>
      </bottom>
      <diagonal/>
    </border>
    <border>
      <left/>
      <right style="dotted">
        <color rgb="FF047B85"/>
      </right>
      <top/>
      <bottom style="medium">
        <color rgb="FF00CFE7"/>
      </bottom>
      <diagonal/>
    </border>
    <border>
      <left/>
      <right/>
      <top/>
      <bottom style="medium">
        <color rgb="FF009999"/>
      </bottom>
      <diagonal/>
    </border>
    <border>
      <left style="dotted">
        <color rgb="FF047B85"/>
      </left>
      <right/>
      <top/>
      <bottom style="medium">
        <color rgb="FF009999"/>
      </bottom>
      <diagonal/>
    </border>
    <border>
      <left/>
      <right style="dotted">
        <color rgb="FF047B85"/>
      </right>
      <top/>
      <bottom style="medium">
        <color rgb="FF009999"/>
      </bottom>
      <diagonal/>
    </border>
    <border>
      <left style="dotted">
        <color rgb="FF047B85"/>
      </left>
      <right/>
      <top style="medium">
        <color rgb="FF00CFE7"/>
      </top>
      <bottom/>
      <diagonal/>
    </border>
    <border>
      <left/>
      <right/>
      <top style="medium">
        <color rgb="FF00CFE7"/>
      </top>
      <bottom/>
      <diagonal/>
    </border>
    <border>
      <left/>
      <right style="dotted">
        <color rgb="FF047B85"/>
      </right>
      <top style="medium">
        <color rgb="FF00CFE7"/>
      </top>
      <bottom/>
      <diagonal/>
    </border>
    <border>
      <left style="dotted">
        <color rgb="FF047B85"/>
      </left>
      <right/>
      <top style="medium">
        <color rgb="FF009999"/>
      </top>
      <bottom/>
      <diagonal/>
    </border>
    <border>
      <left/>
      <right/>
      <top style="medium">
        <color rgb="FF009999"/>
      </top>
      <bottom/>
      <diagonal/>
    </border>
    <border>
      <left/>
      <right style="dotted">
        <color rgb="FF047B85"/>
      </right>
      <top style="medium">
        <color rgb="FF009999"/>
      </top>
      <bottom/>
      <diagonal/>
    </border>
    <border>
      <left style="thin">
        <color rgb="FF009999"/>
      </left>
      <right/>
      <top/>
      <bottom/>
      <diagonal/>
    </border>
    <border>
      <left style="thin">
        <color rgb="FF047B85"/>
      </left>
      <right/>
      <top style="medium">
        <color rgb="FF047B85"/>
      </top>
      <bottom/>
      <diagonal/>
    </border>
    <border>
      <left style="thin">
        <color rgb="FF047B85"/>
      </left>
      <right/>
      <top/>
      <bottom/>
      <diagonal/>
    </border>
    <border>
      <left style="thin">
        <color rgb="FF047B85"/>
      </left>
      <right/>
      <top/>
      <bottom style="medium">
        <color rgb="FF047B85"/>
      </bottom>
      <diagonal/>
    </border>
    <border>
      <left style="thin">
        <color rgb="FF00CFE7"/>
      </left>
      <right/>
      <top style="medium">
        <color rgb="FF00CFE7"/>
      </top>
      <bottom/>
      <diagonal/>
    </border>
    <border>
      <left style="thin">
        <color rgb="FF00CFE7"/>
      </left>
      <right/>
      <top/>
      <bottom/>
      <diagonal/>
    </border>
    <border>
      <left style="thin">
        <color rgb="FF00CFE7"/>
      </left>
      <right/>
      <top/>
      <bottom style="medium">
        <color rgb="FF00CFE7"/>
      </bottom>
      <diagonal/>
    </border>
    <border>
      <left style="thin">
        <color rgb="FF009999"/>
      </left>
      <right/>
      <top style="medium">
        <color rgb="FF009999"/>
      </top>
      <bottom/>
      <diagonal/>
    </border>
    <border>
      <left style="thin">
        <color rgb="FF009999"/>
      </left>
      <right/>
      <top/>
      <bottom style="medium">
        <color rgb="FF009999"/>
      </bottom>
      <diagonal/>
    </border>
    <border>
      <left/>
      <right style="dotted">
        <color rgb="FF009999"/>
      </right>
      <top style="medium">
        <color rgb="FF009999"/>
      </top>
      <bottom/>
      <diagonal/>
    </border>
    <border>
      <left/>
      <right style="dotted">
        <color rgb="FF009999"/>
      </right>
      <top/>
      <bottom/>
      <diagonal/>
    </border>
    <border>
      <left/>
      <right style="dotted">
        <color rgb="FF009999"/>
      </right>
      <top/>
      <bottom style="medium">
        <color rgb="FF009999"/>
      </bottom>
      <diagonal/>
    </border>
    <border>
      <left/>
      <right style="dotted">
        <color rgb="FF00CFE7"/>
      </right>
      <top style="medium">
        <color rgb="FF00CFE7"/>
      </top>
      <bottom/>
      <diagonal/>
    </border>
    <border>
      <left/>
      <right style="dotted">
        <color rgb="FF00CFE7"/>
      </right>
      <top/>
      <bottom/>
      <diagonal/>
    </border>
    <border>
      <left/>
      <right style="dotted">
        <color rgb="FF00CFE7"/>
      </right>
      <top/>
      <bottom style="medium">
        <color rgb="FF00CFE7"/>
      </bottom>
      <diagonal/>
    </border>
    <border>
      <left style="dotted">
        <color rgb="FF00CFE7"/>
      </left>
      <right/>
      <top style="medium">
        <color rgb="FF00CFE7"/>
      </top>
      <bottom/>
      <diagonal/>
    </border>
    <border>
      <left style="dotted">
        <color rgb="FF00CFE7"/>
      </left>
      <right/>
      <top/>
      <bottom/>
      <diagonal/>
    </border>
    <border>
      <left style="dotted">
        <color rgb="FF00CFE7"/>
      </left>
      <right/>
      <top/>
      <bottom style="medium">
        <color rgb="FF00CFE7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</cellStyleXfs>
  <cellXfs count="313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15" fillId="0" borderId="0" xfId="2"/>
    <xf numFmtId="0" fontId="15" fillId="0" borderId="2" xfId="2" applyBorder="1"/>
    <xf numFmtId="0" fontId="4" fillId="0" borderId="0" xfId="0" applyFont="1" applyProtection="1">
      <protection locked="0"/>
    </xf>
    <xf numFmtId="3" fontId="3" fillId="0" borderId="0" xfId="0" applyNumberFormat="1" applyFont="1" applyAlignment="1" applyProtection="1">
      <alignment vertical="center" wrapText="1"/>
      <protection locked="0"/>
    </xf>
    <xf numFmtId="166" fontId="6" fillId="2" borderId="0" xfId="0" applyNumberFormat="1" applyFont="1" applyFill="1" applyAlignment="1" applyProtection="1">
      <alignment horizontal="right" vertical="center"/>
      <protection locked="0"/>
    </xf>
    <xf numFmtId="166" fontId="5" fillId="3" borderId="0" xfId="0" applyNumberFormat="1" applyFont="1" applyFill="1" applyAlignment="1" applyProtection="1">
      <alignment horizontal="right"/>
      <protection locked="0"/>
    </xf>
    <xf numFmtId="166" fontId="11" fillId="3" borderId="0" xfId="0" applyNumberFormat="1" applyFont="1" applyFill="1" applyAlignment="1" applyProtection="1">
      <alignment horizontal="right"/>
      <protection locked="0"/>
    </xf>
    <xf numFmtId="0" fontId="4" fillId="0" borderId="0" xfId="0" applyFont="1" applyAlignment="1" applyProtection="1">
      <alignment vertical="center"/>
      <protection locked="0"/>
    </xf>
    <xf numFmtId="165" fontId="9" fillId="2" borderId="1" xfId="3" applyNumberFormat="1" applyFont="1" applyFill="1" applyBorder="1" applyAlignment="1" applyProtection="1">
      <alignment horizontal="right" vertical="center"/>
      <protection locked="0"/>
    </xf>
    <xf numFmtId="166" fontId="5" fillId="2" borderId="0" xfId="0" applyNumberFormat="1" applyFont="1" applyFill="1" applyAlignment="1" applyProtection="1">
      <alignment horizontal="right"/>
      <protection locked="0"/>
    </xf>
    <xf numFmtId="166" fontId="8" fillId="2" borderId="0" xfId="0" applyNumberFormat="1" applyFont="1" applyFill="1" applyAlignment="1" applyProtection="1">
      <alignment horizontal="right"/>
      <protection locked="0"/>
    </xf>
    <xf numFmtId="166" fontId="11" fillId="2" borderId="0" xfId="0" applyNumberFormat="1" applyFont="1" applyFill="1" applyAlignment="1" applyProtection="1">
      <alignment horizontal="right"/>
      <protection locked="0"/>
    </xf>
    <xf numFmtId="166" fontId="13" fillId="2" borderId="0" xfId="0" applyNumberFormat="1" applyFont="1" applyFill="1" applyAlignment="1" applyProtection="1">
      <alignment horizontal="right"/>
      <protection locked="0"/>
    </xf>
    <xf numFmtId="167" fontId="8" fillId="2" borderId="0" xfId="0" applyNumberFormat="1" applyFont="1" applyFill="1" applyAlignment="1" applyProtection="1">
      <alignment horizontal="right"/>
      <protection locked="0"/>
    </xf>
    <xf numFmtId="165" fontId="8" fillId="2" borderId="0" xfId="0" applyNumberFormat="1" applyFont="1" applyFill="1" applyAlignment="1" applyProtection="1">
      <alignment horizontal="right"/>
      <protection locked="0"/>
    </xf>
    <xf numFmtId="167" fontId="13" fillId="2" borderId="0" xfId="0" applyNumberFormat="1" applyFont="1" applyFill="1" applyAlignment="1" applyProtection="1">
      <alignment horizontal="right"/>
      <protection locked="0"/>
    </xf>
    <xf numFmtId="165" fontId="4" fillId="0" borderId="0" xfId="3" applyNumberFormat="1" applyFont="1" applyFill="1" applyBorder="1" applyAlignment="1" applyProtection="1">
      <alignment vertical="center"/>
      <protection locked="0"/>
    </xf>
    <xf numFmtId="165" fontId="13" fillId="4" borderId="0" xfId="0" applyNumberFormat="1" applyFont="1" applyFill="1" applyAlignment="1" applyProtection="1">
      <alignment horizontal="right"/>
      <protection locked="0"/>
    </xf>
    <xf numFmtId="165" fontId="14" fillId="0" borderId="0" xfId="3" applyNumberFormat="1" applyFont="1" applyFill="1" applyBorder="1" applyAlignment="1" applyProtection="1">
      <alignment horizontal="right" vertical="center"/>
      <protection locked="0"/>
    </xf>
    <xf numFmtId="165" fontId="9" fillId="0" borderId="0" xfId="3" applyNumberFormat="1" applyFont="1" applyFill="1" applyBorder="1" applyAlignment="1" applyProtection="1">
      <alignment horizontal="right" vertical="center"/>
      <protection locked="0"/>
    </xf>
    <xf numFmtId="165" fontId="9" fillId="0" borderId="1" xfId="3" applyNumberFormat="1" applyFont="1" applyFill="1" applyBorder="1" applyAlignment="1" applyProtection="1">
      <alignment horizontal="right" vertical="center"/>
      <protection locked="0"/>
    </xf>
    <xf numFmtId="9" fontId="9" fillId="0" borderId="0" xfId="3" applyFont="1" applyFill="1" applyBorder="1" applyAlignment="1" applyProtection="1">
      <alignment horizontal="right" vertical="center"/>
      <protection locked="0"/>
    </xf>
    <xf numFmtId="166" fontId="9" fillId="2" borderId="0" xfId="0" applyNumberFormat="1" applyFont="1" applyFill="1" applyAlignment="1" applyProtection="1">
      <alignment horizontal="right" vertical="center"/>
      <protection locked="0"/>
    </xf>
    <xf numFmtId="166" fontId="10" fillId="2" borderId="0" xfId="0" applyNumberFormat="1" applyFont="1" applyFill="1" applyAlignment="1" applyProtection="1">
      <alignment horizontal="right" vertical="center"/>
      <protection locked="0"/>
    </xf>
    <xf numFmtId="166" fontId="12" fillId="2" borderId="0" xfId="0" applyNumberFormat="1" applyFont="1" applyFill="1" applyAlignment="1" applyProtection="1">
      <alignment horizontal="right" vertical="center"/>
      <protection locked="0"/>
    </xf>
    <xf numFmtId="166" fontId="7" fillId="2" borderId="0" xfId="0" applyNumberFormat="1" applyFont="1" applyFill="1" applyAlignment="1" applyProtection="1">
      <alignment horizontal="right" vertical="center"/>
      <protection locked="0"/>
    </xf>
    <xf numFmtId="166" fontId="5" fillId="3" borderId="3" xfId="0" applyNumberFormat="1" applyFont="1" applyFill="1" applyBorder="1" applyAlignment="1" applyProtection="1">
      <alignment horizontal="right"/>
      <protection locked="0"/>
    </xf>
    <xf numFmtId="166" fontId="8" fillId="3" borderId="3" xfId="0" applyNumberFormat="1" applyFont="1" applyFill="1" applyBorder="1" applyAlignment="1" applyProtection="1">
      <alignment horizontal="right"/>
      <protection locked="0"/>
    </xf>
    <xf numFmtId="166" fontId="11" fillId="3" borderId="3" xfId="0" applyNumberFormat="1" applyFont="1" applyFill="1" applyBorder="1" applyAlignment="1" applyProtection="1">
      <alignment horizontal="right"/>
      <protection locked="0"/>
    </xf>
    <xf numFmtId="166" fontId="5" fillId="0" borderId="3" xfId="0" applyNumberFormat="1" applyFont="1" applyBorder="1" applyAlignment="1" applyProtection="1">
      <alignment horizontal="right"/>
      <protection locked="0"/>
    </xf>
    <xf numFmtId="165" fontId="8" fillId="0" borderId="3" xfId="0" applyNumberFormat="1" applyFont="1" applyBorder="1" applyAlignment="1" applyProtection="1">
      <alignment horizontal="right"/>
      <protection locked="0"/>
    </xf>
    <xf numFmtId="166" fontId="13" fillId="3" borderId="3" xfId="0" applyNumberFormat="1" applyFont="1" applyFill="1" applyBorder="1" applyAlignment="1" applyProtection="1">
      <alignment horizontal="right"/>
      <protection locked="0"/>
    </xf>
    <xf numFmtId="3" fontId="19" fillId="3" borderId="0" xfId="0" applyNumberFormat="1" applyFont="1" applyFill="1" applyAlignment="1" applyProtection="1">
      <alignment horizontal="left" vertical="center" wrapText="1"/>
      <protection locked="0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horizontal="right"/>
      <protection locked="0"/>
    </xf>
    <xf numFmtId="3" fontId="23" fillId="0" borderId="0" xfId="0" applyNumberFormat="1" applyFont="1" applyAlignment="1" applyProtection="1">
      <alignment vertical="center"/>
      <protection locked="0"/>
    </xf>
    <xf numFmtId="166" fontId="23" fillId="0" borderId="0" xfId="0" applyNumberFormat="1" applyFont="1" applyAlignment="1" applyProtection="1">
      <alignment horizontal="right" vertical="center"/>
      <protection locked="0"/>
    </xf>
    <xf numFmtId="166" fontId="21" fillId="0" borderId="0" xfId="0" applyNumberFormat="1" applyFont="1" applyProtection="1">
      <protection locked="0"/>
    </xf>
    <xf numFmtId="166" fontId="24" fillId="0" borderId="0" xfId="0" applyNumberFormat="1" applyFont="1" applyProtection="1">
      <protection locked="0"/>
    </xf>
    <xf numFmtId="0" fontId="24" fillId="0" borderId="0" xfId="0" applyFont="1" applyProtection="1">
      <protection locked="0"/>
    </xf>
    <xf numFmtId="165" fontId="27" fillId="0" borderId="0" xfId="0" applyNumberFormat="1" applyFont="1" applyAlignment="1" applyProtection="1">
      <alignment horizontal="right" vertical="center"/>
      <protection locked="0"/>
    </xf>
    <xf numFmtId="3" fontId="27" fillId="0" borderId="0" xfId="0" applyNumberFormat="1" applyFont="1" applyAlignment="1" applyProtection="1">
      <alignment horizontal="left" vertical="center" wrapText="1" indent="2"/>
      <protection locked="0"/>
    </xf>
    <xf numFmtId="166" fontId="27" fillId="0" borderId="0" xfId="0" applyNumberFormat="1" applyFont="1" applyAlignment="1" applyProtection="1">
      <alignment horizontal="right" vertical="center"/>
      <protection locked="0"/>
    </xf>
    <xf numFmtId="3" fontId="23" fillId="0" borderId="0" xfId="0" applyNumberFormat="1" applyFont="1" applyAlignment="1">
      <alignment vertical="center"/>
    </xf>
    <xf numFmtId="3" fontId="25" fillId="0" borderId="0" xfId="0" applyNumberFormat="1" applyFont="1" applyAlignment="1" applyProtection="1">
      <alignment horizontal="left" vertical="center" wrapText="1" indent="2"/>
      <protection locked="0"/>
    </xf>
    <xf numFmtId="166" fontId="25" fillId="0" borderId="0" xfId="0" applyNumberFormat="1" applyFont="1" applyAlignment="1" applyProtection="1">
      <alignment horizontal="right" vertical="center"/>
      <protection locked="0"/>
    </xf>
    <xf numFmtId="3" fontId="27" fillId="0" borderId="0" xfId="0" applyNumberFormat="1" applyFont="1" applyAlignment="1">
      <alignment horizontal="right" vertical="center" wrapText="1" indent="4"/>
    </xf>
    <xf numFmtId="3" fontId="22" fillId="0" borderId="0" xfId="0" applyNumberFormat="1" applyFont="1" applyAlignment="1" applyProtection="1">
      <alignment vertical="center"/>
      <protection locked="0"/>
    </xf>
    <xf numFmtId="166" fontId="22" fillId="0" borderId="0" xfId="0" applyNumberFormat="1" applyFont="1" applyAlignment="1" applyProtection="1">
      <alignment horizontal="right" vertical="center"/>
      <protection locked="0"/>
    </xf>
    <xf numFmtId="0" fontId="29" fillId="0" borderId="0" xfId="0" applyFont="1" applyProtection="1">
      <protection locked="0"/>
    </xf>
    <xf numFmtId="168" fontId="21" fillId="0" borderId="0" xfId="0" applyNumberFormat="1" applyFont="1" applyProtection="1">
      <protection locked="0"/>
    </xf>
    <xf numFmtId="3" fontId="31" fillId="0" borderId="0" xfId="0" applyNumberFormat="1" applyFont="1" applyAlignment="1" applyProtection="1">
      <alignment vertical="center"/>
      <protection locked="0"/>
    </xf>
    <xf numFmtId="166" fontId="31" fillId="0" borderId="0" xfId="0" applyNumberFormat="1" applyFont="1" applyAlignment="1" applyProtection="1">
      <alignment horizontal="right" vertical="center"/>
      <protection locked="0"/>
    </xf>
    <xf numFmtId="3" fontId="23" fillId="0" borderId="0" xfId="0" applyNumberFormat="1" applyFont="1" applyAlignment="1" applyProtection="1">
      <alignment horizontal="left" vertical="center"/>
      <protection locked="0"/>
    </xf>
    <xf numFmtId="3" fontId="27" fillId="0" borderId="0" xfId="0" applyNumberFormat="1" applyFont="1" applyAlignment="1" applyProtection="1">
      <alignment horizontal="right" vertical="center" indent="2"/>
      <protection locked="0"/>
    </xf>
    <xf numFmtId="3" fontId="23" fillId="0" borderId="0" xfId="0" applyNumberFormat="1" applyFont="1" applyAlignment="1" applyProtection="1">
      <alignment horizontal="left" vertical="center" indent="2"/>
      <protection locked="0"/>
    </xf>
    <xf numFmtId="3" fontId="31" fillId="0" borderId="5" xfId="0" applyNumberFormat="1" applyFont="1" applyBorder="1" applyAlignment="1" applyProtection="1">
      <alignment vertical="center"/>
      <protection locked="0"/>
    </xf>
    <xf numFmtId="166" fontId="31" fillId="0" borderId="5" xfId="0" applyNumberFormat="1" applyFont="1" applyBorder="1" applyAlignment="1" applyProtection="1">
      <alignment horizontal="right" vertical="center"/>
      <protection locked="0"/>
    </xf>
    <xf numFmtId="49" fontId="22" fillId="0" borderId="4" xfId="0" applyNumberFormat="1" applyFont="1" applyBorder="1" applyAlignment="1">
      <alignment horizontal="right" wrapText="1"/>
    </xf>
    <xf numFmtId="0" fontId="23" fillId="0" borderId="0" xfId="0" applyFont="1" applyProtection="1">
      <protection locked="0"/>
    </xf>
    <xf numFmtId="166" fontId="23" fillId="0" borderId="0" xfId="0" applyNumberFormat="1" applyFont="1" applyAlignment="1" applyProtection="1">
      <alignment horizontal="right"/>
      <protection locked="0"/>
    </xf>
    <xf numFmtId="166" fontId="23" fillId="3" borderId="0" xfId="0" applyNumberFormat="1" applyFont="1" applyFill="1" applyAlignment="1" applyProtection="1">
      <alignment horizontal="right"/>
      <protection locked="0"/>
    </xf>
    <xf numFmtId="166" fontId="27" fillId="0" borderId="0" xfId="0" applyNumberFormat="1" applyFont="1" applyAlignment="1" applyProtection="1">
      <alignment horizontal="right"/>
      <protection locked="0"/>
    </xf>
    <xf numFmtId="3" fontId="27" fillId="0" borderId="0" xfId="0" applyNumberFormat="1" applyFont="1" applyAlignment="1" applyProtection="1">
      <alignment horizontal="left" vertical="center" indent="2"/>
      <protection locked="0"/>
    </xf>
    <xf numFmtId="166" fontId="27" fillId="3" borderId="0" xfId="0" applyNumberFormat="1" applyFont="1" applyFill="1" applyAlignment="1" applyProtection="1">
      <alignment horizontal="right"/>
      <protection locked="0"/>
    </xf>
    <xf numFmtId="167" fontId="27" fillId="0" borderId="0" xfId="0" applyNumberFormat="1" applyFont="1" applyAlignment="1" applyProtection="1">
      <alignment horizontal="right" vertical="center"/>
      <protection locked="0"/>
    </xf>
    <xf numFmtId="165" fontId="27" fillId="0" borderId="0" xfId="3" applyNumberFormat="1" applyFont="1" applyFill="1" applyBorder="1" applyAlignment="1" applyProtection="1">
      <alignment horizontal="right"/>
      <protection locked="0"/>
    </xf>
    <xf numFmtId="3" fontId="22" fillId="0" borderId="0" xfId="0" applyNumberFormat="1" applyFont="1" applyAlignment="1">
      <alignment vertical="center"/>
    </xf>
    <xf numFmtId="166" fontId="22" fillId="0" borderId="5" xfId="0" applyNumberFormat="1" applyFont="1" applyBorder="1" applyAlignment="1" applyProtection="1">
      <alignment horizontal="right"/>
      <protection locked="0"/>
    </xf>
    <xf numFmtId="166" fontId="22" fillId="3" borderId="5" xfId="0" applyNumberFormat="1" applyFont="1" applyFill="1" applyBorder="1" applyAlignment="1" applyProtection="1">
      <alignment horizontal="right"/>
      <protection locked="0"/>
    </xf>
    <xf numFmtId="166" fontId="34" fillId="0" borderId="0" xfId="0" applyNumberFormat="1" applyFont="1" applyAlignment="1" applyProtection="1">
      <alignment horizontal="right" vertical="center"/>
      <protection locked="0"/>
    </xf>
    <xf numFmtId="166" fontId="35" fillId="0" borderId="0" xfId="0" applyNumberFormat="1" applyFont="1" applyAlignment="1" applyProtection="1">
      <alignment horizontal="right" vertical="center"/>
      <protection locked="0"/>
    </xf>
    <xf numFmtId="165" fontId="27" fillId="0" borderId="0" xfId="3" applyNumberFormat="1" applyFont="1" applyFill="1" applyBorder="1" applyAlignment="1" applyProtection="1">
      <alignment horizontal="right" vertical="center"/>
      <protection locked="0"/>
    </xf>
    <xf numFmtId="0" fontId="23" fillId="0" borderId="0" xfId="0" applyFont="1" applyAlignment="1" applyProtection="1">
      <alignment horizontal="right"/>
      <protection locked="0"/>
    </xf>
    <xf numFmtId="0" fontId="37" fillId="0" borderId="0" xfId="0" applyFont="1" applyProtection="1">
      <protection locked="0"/>
    </xf>
    <xf numFmtId="165" fontId="21" fillId="0" borderId="0" xfId="3" applyNumberFormat="1" applyFont="1" applyProtection="1">
      <protection locked="0"/>
    </xf>
    <xf numFmtId="166" fontId="38" fillId="0" borderId="0" xfId="0" applyNumberFormat="1" applyFont="1" applyAlignment="1" applyProtection="1">
      <alignment horizontal="right" vertical="center"/>
      <protection locked="0"/>
    </xf>
    <xf numFmtId="165" fontId="39" fillId="0" borderId="0" xfId="3" applyNumberFormat="1" applyFont="1" applyFill="1" applyBorder="1" applyAlignment="1" applyProtection="1">
      <alignment horizontal="right" vertical="center"/>
      <protection locked="0"/>
    </xf>
    <xf numFmtId="165" fontId="38" fillId="0" borderId="0" xfId="3" applyNumberFormat="1" applyFont="1" applyFill="1" applyBorder="1" applyAlignment="1" applyProtection="1">
      <alignment horizontal="right" vertical="center"/>
      <protection locked="0"/>
    </xf>
    <xf numFmtId="0" fontId="40" fillId="0" borderId="0" xfId="0" applyFont="1" applyProtection="1">
      <protection locked="0"/>
    </xf>
    <xf numFmtId="0" fontId="41" fillId="0" borderId="0" xfId="0" applyFont="1" applyProtection="1">
      <protection locked="0"/>
    </xf>
    <xf numFmtId="0" fontId="27" fillId="0" borderId="0" xfId="0" applyFont="1" applyProtection="1">
      <protection locked="0"/>
    </xf>
    <xf numFmtId="165" fontId="35" fillId="0" borderId="0" xfId="3" applyNumberFormat="1" applyFont="1" applyFill="1" applyBorder="1" applyAlignment="1" applyProtection="1">
      <alignment horizontal="right" vertical="center"/>
      <protection locked="0"/>
    </xf>
    <xf numFmtId="169" fontId="34" fillId="0" borderId="0" xfId="0" applyNumberFormat="1" applyFont="1" applyAlignment="1" applyProtection="1">
      <alignment horizontal="right" vertical="center"/>
      <protection locked="0"/>
    </xf>
    <xf numFmtId="165" fontId="21" fillId="0" borderId="0" xfId="0" applyNumberFormat="1" applyFont="1" applyProtection="1">
      <protection locked="0"/>
    </xf>
    <xf numFmtId="9" fontId="27" fillId="0" borderId="0" xfId="3" applyFont="1" applyFill="1" applyBorder="1" applyAlignment="1" applyProtection="1">
      <alignment horizontal="right" vertical="center"/>
      <protection locked="0"/>
    </xf>
    <xf numFmtId="9" fontId="38" fillId="0" borderId="0" xfId="3" applyFont="1" applyFill="1" applyBorder="1" applyAlignment="1" applyProtection="1">
      <alignment horizontal="right" vertical="center"/>
      <protection locked="0"/>
    </xf>
    <xf numFmtId="0" fontId="27" fillId="0" borderId="0" xfId="0" applyFont="1" applyAlignment="1" applyProtection="1">
      <alignment horizontal="right"/>
      <protection locked="0"/>
    </xf>
    <xf numFmtId="0" fontId="19" fillId="0" borderId="0" xfId="0" applyFont="1" applyAlignment="1" applyProtection="1">
      <alignment vertical="center"/>
      <protection locked="0"/>
    </xf>
    <xf numFmtId="0" fontId="42" fillId="6" borderId="6" xfId="0" applyFont="1" applyFill="1" applyBorder="1" applyAlignment="1" applyProtection="1">
      <alignment horizontal="right"/>
      <protection locked="0"/>
    </xf>
    <xf numFmtId="3" fontId="23" fillId="0" borderId="6" xfId="0" applyNumberFormat="1" applyFont="1" applyBorder="1" applyAlignment="1" applyProtection="1">
      <alignment horizontal="left" vertical="center"/>
      <protection locked="0"/>
    </xf>
    <xf numFmtId="3" fontId="27" fillId="0" borderId="0" xfId="0" applyNumberFormat="1" applyFont="1" applyAlignment="1" applyProtection="1">
      <alignment horizontal="left" vertical="center"/>
      <protection locked="0"/>
    </xf>
    <xf numFmtId="3" fontId="27" fillId="0" borderId="5" xfId="0" applyNumberFormat="1" applyFont="1" applyBorder="1" applyAlignment="1" applyProtection="1">
      <alignment horizontal="left" vertical="center" indent="2"/>
      <protection locked="0"/>
    </xf>
    <xf numFmtId="165" fontId="27" fillId="0" borderId="5" xfId="3" applyNumberFormat="1" applyFont="1" applyFill="1" applyBorder="1" applyAlignment="1" applyProtection="1">
      <alignment horizontal="right" vertical="center"/>
      <protection locked="0"/>
    </xf>
    <xf numFmtId="0" fontId="42" fillId="5" borderId="7" xfId="0" applyFont="1" applyFill="1" applyBorder="1" applyAlignment="1" applyProtection="1">
      <alignment horizontal="right"/>
      <protection locked="0"/>
    </xf>
    <xf numFmtId="3" fontId="23" fillId="0" borderId="7" xfId="0" applyNumberFormat="1" applyFont="1" applyBorder="1" applyAlignment="1" applyProtection="1">
      <alignment vertical="center"/>
      <protection locked="0"/>
    </xf>
    <xf numFmtId="3" fontId="27" fillId="0" borderId="0" xfId="0" applyNumberFormat="1" applyFont="1" applyAlignment="1" applyProtection="1">
      <alignment vertical="center"/>
      <protection locked="0"/>
    </xf>
    <xf numFmtId="3" fontId="27" fillId="0" borderId="5" xfId="0" applyNumberFormat="1" applyFont="1" applyBorder="1" applyAlignment="1" applyProtection="1">
      <alignment vertical="center"/>
      <protection locked="0"/>
    </xf>
    <xf numFmtId="166" fontId="23" fillId="3" borderId="0" xfId="0" applyNumberFormat="1" applyFont="1" applyFill="1" applyAlignment="1" applyProtection="1">
      <alignment horizontal="right"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49" fontId="43" fillId="0" borderId="0" xfId="0" applyNumberFormat="1" applyFont="1" applyAlignment="1">
      <alignment horizontal="right" vertical="center" wrapText="1"/>
    </xf>
    <xf numFmtId="0" fontId="39" fillId="0" borderId="0" xfId="0" applyFont="1" applyProtection="1">
      <protection locked="0"/>
    </xf>
    <xf numFmtId="0" fontId="33" fillId="6" borderId="6" xfId="0" applyFont="1" applyFill="1" applyBorder="1" applyProtection="1">
      <protection locked="0"/>
    </xf>
    <xf numFmtId="0" fontId="33" fillId="5" borderId="7" xfId="0" applyFont="1" applyFill="1" applyBorder="1" applyProtection="1">
      <protection locked="0"/>
    </xf>
    <xf numFmtId="3" fontId="44" fillId="0" borderId="8" xfId="0" applyNumberFormat="1" applyFont="1" applyBorder="1" applyAlignment="1" applyProtection="1">
      <alignment horizontal="left" vertical="center"/>
      <protection locked="0"/>
    </xf>
    <xf numFmtId="166" fontId="23" fillId="0" borderId="8" xfId="0" applyNumberFormat="1" applyFont="1" applyBorder="1" applyAlignment="1" applyProtection="1">
      <alignment horizontal="right" vertical="center"/>
      <protection locked="0"/>
    </xf>
    <xf numFmtId="3" fontId="18" fillId="0" borderId="0" xfId="0" applyNumberFormat="1" applyFont="1" applyProtection="1">
      <protection locked="0"/>
    </xf>
    <xf numFmtId="0" fontId="18" fillId="3" borderId="4" xfId="0" applyFont="1" applyFill="1" applyBorder="1" applyAlignment="1" applyProtection="1">
      <alignment horizontal="left"/>
      <protection locked="0"/>
    </xf>
    <xf numFmtId="3" fontId="23" fillId="3" borderId="0" xfId="0" applyNumberFormat="1" applyFont="1" applyFill="1" applyAlignment="1" applyProtection="1">
      <alignment vertical="center"/>
      <protection locked="0"/>
    </xf>
    <xf numFmtId="0" fontId="30" fillId="0" borderId="0" xfId="0" applyFont="1" applyProtection="1">
      <protection locked="0"/>
    </xf>
    <xf numFmtId="3" fontId="22" fillId="0" borderId="5" xfId="0" applyNumberFormat="1" applyFont="1" applyBorder="1" applyAlignment="1">
      <alignment vertical="center"/>
    </xf>
    <xf numFmtId="170" fontId="21" fillId="0" borderId="0" xfId="0" applyNumberFormat="1" applyFont="1" applyProtection="1">
      <protection locked="0"/>
    </xf>
    <xf numFmtId="166" fontId="22" fillId="0" borderId="10" xfId="0" applyNumberFormat="1" applyFont="1" applyBorder="1" applyAlignment="1" applyProtection="1">
      <alignment horizontal="right"/>
      <protection locked="0"/>
    </xf>
    <xf numFmtId="166" fontId="23" fillId="0" borderId="10" xfId="0" applyNumberFormat="1" applyFont="1" applyBorder="1" applyAlignment="1" applyProtection="1">
      <alignment horizontal="right"/>
      <protection locked="0"/>
    </xf>
    <xf numFmtId="166" fontId="27" fillId="0" borderId="10" xfId="0" applyNumberFormat="1" applyFont="1" applyBorder="1" applyAlignment="1" applyProtection="1">
      <alignment horizontal="right"/>
      <protection locked="0"/>
    </xf>
    <xf numFmtId="166" fontId="22" fillId="0" borderId="11" xfId="0" applyNumberFormat="1" applyFont="1" applyBorder="1" applyAlignment="1" applyProtection="1">
      <alignment horizontal="right"/>
      <protection locked="0"/>
    </xf>
    <xf numFmtId="166" fontId="4" fillId="0" borderId="0" xfId="0" applyNumberFormat="1" applyFont="1" applyAlignment="1" applyProtection="1">
      <alignment vertical="center"/>
      <protection locked="0"/>
    </xf>
    <xf numFmtId="49" fontId="22" fillId="8" borderId="4" xfId="0" applyNumberFormat="1" applyFont="1" applyFill="1" applyBorder="1" applyAlignment="1">
      <alignment horizontal="right" wrapText="1"/>
    </xf>
    <xf numFmtId="166" fontId="23" fillId="8" borderId="0" xfId="0" applyNumberFormat="1" applyFont="1" applyFill="1" applyAlignment="1" applyProtection="1">
      <alignment horizontal="right" vertical="center"/>
      <protection locked="0"/>
    </xf>
    <xf numFmtId="166" fontId="22" fillId="8" borderId="0" xfId="0" applyNumberFormat="1" applyFont="1" applyFill="1" applyAlignment="1" applyProtection="1">
      <alignment horizontal="right" vertical="center"/>
      <protection locked="0"/>
    </xf>
    <xf numFmtId="166" fontId="23" fillId="8" borderId="0" xfId="0" applyNumberFormat="1" applyFont="1" applyFill="1" applyAlignment="1" applyProtection="1">
      <alignment horizontal="right"/>
      <protection locked="0"/>
    </xf>
    <xf numFmtId="165" fontId="27" fillId="8" borderId="0" xfId="3" applyNumberFormat="1" applyFont="1" applyFill="1" applyBorder="1" applyAlignment="1" applyProtection="1">
      <alignment horizontal="right"/>
      <protection locked="0"/>
    </xf>
    <xf numFmtId="166" fontId="22" fillId="8" borderId="5" xfId="0" applyNumberFormat="1" applyFont="1" applyFill="1" applyBorder="1" applyAlignment="1" applyProtection="1">
      <alignment horizontal="right"/>
      <protection locked="0"/>
    </xf>
    <xf numFmtId="165" fontId="27" fillId="8" borderId="0" xfId="3" applyNumberFormat="1" applyFont="1" applyFill="1" applyBorder="1" applyAlignment="1" applyProtection="1">
      <alignment horizontal="right" vertical="center"/>
      <protection locked="0"/>
    </xf>
    <xf numFmtId="165" fontId="27" fillId="8" borderId="5" xfId="3" applyNumberFormat="1" applyFont="1" applyFill="1" applyBorder="1" applyAlignment="1" applyProtection="1">
      <alignment horizontal="right" vertical="center"/>
      <protection locked="0"/>
    </xf>
    <xf numFmtId="166" fontId="23" fillId="8" borderId="8" xfId="0" applyNumberFormat="1" applyFont="1" applyFill="1" applyBorder="1" applyAlignment="1" applyProtection="1">
      <alignment horizontal="right" vertical="center"/>
      <protection locked="0"/>
    </xf>
    <xf numFmtId="49" fontId="22" fillId="0" borderId="12" xfId="0" applyNumberFormat="1" applyFont="1" applyBorder="1" applyAlignment="1">
      <alignment horizontal="right" wrapText="1"/>
    </xf>
    <xf numFmtId="49" fontId="22" fillId="0" borderId="13" xfId="0" applyNumberFormat="1" applyFont="1" applyBorder="1" applyAlignment="1">
      <alignment horizontal="right" wrapText="1"/>
    </xf>
    <xf numFmtId="166" fontId="23" fillId="0" borderId="10" xfId="0" applyNumberFormat="1" applyFont="1" applyBorder="1" applyAlignment="1" applyProtection="1">
      <alignment horizontal="right" vertical="center"/>
      <protection locked="0"/>
    </xf>
    <xf numFmtId="166" fontId="23" fillId="0" borderId="14" xfId="0" applyNumberFormat="1" applyFont="1" applyBorder="1" applyAlignment="1" applyProtection="1">
      <alignment horizontal="right" vertical="center"/>
      <protection locked="0"/>
    </xf>
    <xf numFmtId="166" fontId="25" fillId="0" borderId="10" xfId="0" applyNumberFormat="1" applyFont="1" applyBorder="1" applyAlignment="1" applyProtection="1">
      <alignment horizontal="right" vertical="center"/>
      <protection locked="0"/>
    </xf>
    <xf numFmtId="166" fontId="25" fillId="0" borderId="14" xfId="0" applyNumberFormat="1" applyFont="1" applyBorder="1" applyAlignment="1" applyProtection="1">
      <alignment horizontal="right" vertical="center"/>
      <protection locked="0"/>
    </xf>
    <xf numFmtId="166" fontId="27" fillId="0" borderId="10" xfId="0" applyNumberFormat="1" applyFont="1" applyBorder="1" applyAlignment="1" applyProtection="1">
      <alignment horizontal="right" vertical="center"/>
      <protection locked="0"/>
    </xf>
    <xf numFmtId="166" fontId="27" fillId="0" borderId="14" xfId="0" applyNumberFormat="1" applyFont="1" applyBorder="1" applyAlignment="1" applyProtection="1">
      <alignment horizontal="right" vertical="center"/>
      <protection locked="0"/>
    </xf>
    <xf numFmtId="165" fontId="27" fillId="0" borderId="10" xfId="0" applyNumberFormat="1" applyFont="1" applyBorder="1" applyAlignment="1" applyProtection="1">
      <alignment horizontal="right" vertical="center"/>
      <protection locked="0"/>
    </xf>
    <xf numFmtId="165" fontId="27" fillId="0" borderId="14" xfId="0" applyNumberFormat="1" applyFont="1" applyBorder="1" applyAlignment="1" applyProtection="1">
      <alignment horizontal="right" vertical="center"/>
      <protection locked="0"/>
    </xf>
    <xf numFmtId="166" fontId="31" fillId="0" borderId="10" xfId="0" applyNumberFormat="1" applyFont="1" applyBorder="1" applyAlignment="1" applyProtection="1">
      <alignment horizontal="right" vertical="center"/>
      <protection locked="0"/>
    </xf>
    <xf numFmtId="166" fontId="31" fillId="0" borderId="14" xfId="0" applyNumberFormat="1" applyFont="1" applyBorder="1" applyAlignment="1" applyProtection="1">
      <alignment horizontal="right" vertical="center"/>
      <protection locked="0"/>
    </xf>
    <xf numFmtId="166" fontId="22" fillId="0" borderId="10" xfId="0" applyNumberFormat="1" applyFont="1" applyBorder="1" applyAlignment="1" applyProtection="1">
      <alignment horizontal="right" vertical="center"/>
      <protection locked="0"/>
    </xf>
    <xf numFmtId="166" fontId="22" fillId="0" borderId="14" xfId="0" applyNumberFormat="1" applyFont="1" applyBorder="1" applyAlignment="1" applyProtection="1">
      <alignment horizontal="right" vertical="center"/>
      <protection locked="0"/>
    </xf>
    <xf numFmtId="166" fontId="31" fillId="0" borderId="11" xfId="0" applyNumberFormat="1" applyFont="1" applyBorder="1" applyAlignment="1" applyProtection="1">
      <alignment horizontal="right" vertical="center"/>
      <protection locked="0"/>
    </xf>
    <xf numFmtId="166" fontId="31" fillId="0" borderId="15" xfId="0" applyNumberFormat="1" applyFont="1" applyBorder="1" applyAlignment="1" applyProtection="1">
      <alignment horizontal="right" vertical="center"/>
      <protection locked="0"/>
    </xf>
    <xf numFmtId="166" fontId="22" fillId="0" borderId="14" xfId="0" applyNumberFormat="1" applyFont="1" applyBorder="1" applyAlignment="1" applyProtection="1">
      <alignment horizontal="right"/>
      <protection locked="0"/>
    </xf>
    <xf numFmtId="166" fontId="23" fillId="0" borderId="14" xfId="0" applyNumberFormat="1" applyFont="1" applyBorder="1" applyAlignment="1" applyProtection="1">
      <alignment horizontal="right"/>
      <protection locked="0"/>
    </xf>
    <xf numFmtId="166" fontId="27" fillId="0" borderId="14" xfId="0" applyNumberFormat="1" applyFont="1" applyBorder="1" applyAlignment="1" applyProtection="1">
      <alignment horizontal="right"/>
      <protection locked="0"/>
    </xf>
    <xf numFmtId="166" fontId="22" fillId="0" borderId="15" xfId="0" applyNumberFormat="1" applyFont="1" applyBorder="1" applyAlignment="1" applyProtection="1">
      <alignment horizontal="right"/>
      <protection locked="0"/>
    </xf>
    <xf numFmtId="3" fontId="31" fillId="0" borderId="0" xfId="0" applyNumberFormat="1" applyFont="1" applyProtection="1">
      <protection locked="0"/>
    </xf>
    <xf numFmtId="165" fontId="27" fillId="0" borderId="10" xfId="3" applyNumberFormat="1" applyFont="1" applyFill="1" applyBorder="1" applyAlignment="1" applyProtection="1">
      <alignment horizontal="right" vertical="center"/>
      <protection locked="0"/>
    </xf>
    <xf numFmtId="165" fontId="27" fillId="0" borderId="14" xfId="3" applyNumberFormat="1" applyFont="1" applyFill="1" applyBorder="1" applyAlignment="1" applyProtection="1">
      <alignment horizontal="right" vertical="center"/>
      <protection locked="0"/>
    </xf>
    <xf numFmtId="9" fontId="27" fillId="0" borderId="10" xfId="3" applyFont="1" applyFill="1" applyBorder="1" applyAlignment="1" applyProtection="1">
      <alignment horizontal="right" vertical="center"/>
      <protection locked="0"/>
    </xf>
    <xf numFmtId="9" fontId="27" fillId="0" borderId="14" xfId="3" applyFont="1" applyFill="1" applyBorder="1" applyAlignment="1" applyProtection="1">
      <alignment horizontal="right" vertical="center"/>
      <protection locked="0"/>
    </xf>
    <xf numFmtId="165" fontId="27" fillId="0" borderId="11" xfId="3" applyNumberFormat="1" applyFont="1" applyFill="1" applyBorder="1" applyAlignment="1" applyProtection="1">
      <alignment horizontal="right" vertical="center"/>
      <protection locked="0"/>
    </xf>
    <xf numFmtId="165" fontId="27" fillId="0" borderId="15" xfId="3" applyNumberFormat="1" applyFont="1" applyFill="1" applyBorder="1" applyAlignment="1" applyProtection="1">
      <alignment horizontal="right" vertical="center"/>
      <protection locked="0"/>
    </xf>
    <xf numFmtId="0" fontId="23" fillId="0" borderId="10" xfId="0" applyFont="1" applyBorder="1" applyAlignment="1" applyProtection="1">
      <alignment horizontal="right"/>
      <protection locked="0"/>
    </xf>
    <xf numFmtId="0" fontId="23" fillId="0" borderId="14" xfId="0" applyFont="1" applyBorder="1" applyAlignment="1" applyProtection="1">
      <alignment horizontal="right"/>
      <protection locked="0"/>
    </xf>
    <xf numFmtId="49" fontId="22" fillId="3" borderId="12" xfId="0" applyNumberFormat="1" applyFont="1" applyFill="1" applyBorder="1" applyAlignment="1">
      <alignment horizontal="right" wrapText="1"/>
    </xf>
    <xf numFmtId="166" fontId="23" fillId="3" borderId="16" xfId="0" applyNumberFormat="1" applyFont="1" applyFill="1" applyBorder="1" applyAlignment="1" applyProtection="1">
      <alignment horizontal="right" vertical="center"/>
      <protection locked="0"/>
    </xf>
    <xf numFmtId="166" fontId="23" fillId="0" borderId="17" xfId="0" applyNumberFormat="1" applyFont="1" applyBorder="1" applyAlignment="1" applyProtection="1">
      <alignment horizontal="right" vertical="center"/>
      <protection locked="0"/>
    </xf>
    <xf numFmtId="166" fontId="23" fillId="3" borderId="10" xfId="0" applyNumberFormat="1" applyFont="1" applyFill="1" applyBorder="1" applyAlignment="1" applyProtection="1">
      <alignment horizontal="right"/>
      <protection locked="0"/>
    </xf>
    <xf numFmtId="165" fontId="27" fillId="3" borderId="10" xfId="3" applyNumberFormat="1" applyFont="1" applyFill="1" applyBorder="1" applyAlignment="1" applyProtection="1">
      <alignment horizontal="right" vertical="center"/>
      <protection locked="0"/>
    </xf>
    <xf numFmtId="165" fontId="27" fillId="3" borderId="11" xfId="3" applyNumberFormat="1" applyFont="1" applyFill="1" applyBorder="1" applyAlignment="1" applyProtection="1">
      <alignment horizontal="right" vertical="center"/>
      <protection locked="0"/>
    </xf>
    <xf numFmtId="166" fontId="22" fillId="0" borderId="18" xfId="0" applyNumberFormat="1" applyFont="1" applyBorder="1" applyAlignment="1" applyProtection="1">
      <alignment horizontal="right"/>
      <protection locked="0"/>
    </xf>
    <xf numFmtId="0" fontId="42" fillId="5" borderId="0" xfId="0" applyFont="1" applyFill="1" applyAlignment="1" applyProtection="1">
      <alignment horizontal="right"/>
      <protection locked="0"/>
    </xf>
    <xf numFmtId="166" fontId="2" fillId="0" borderId="0" xfId="0" applyNumberFormat="1" applyFont="1" applyProtection="1">
      <protection locked="0"/>
    </xf>
    <xf numFmtId="169" fontId="21" fillId="0" borderId="0" xfId="0" applyNumberFormat="1" applyFont="1" applyProtection="1">
      <protection locked="0"/>
    </xf>
    <xf numFmtId="172" fontId="23" fillId="0" borderId="0" xfId="0" applyNumberFormat="1" applyFont="1" applyAlignment="1" applyProtection="1">
      <alignment horizontal="right"/>
      <protection locked="0"/>
    </xf>
    <xf numFmtId="11" fontId="23" fillId="0" borderId="0" xfId="0" applyNumberFormat="1" applyFont="1" applyAlignment="1" applyProtection="1">
      <alignment horizontal="right"/>
      <protection locked="0"/>
    </xf>
    <xf numFmtId="171" fontId="27" fillId="0" borderId="0" xfId="0" applyNumberFormat="1" applyFont="1" applyAlignment="1" applyProtection="1">
      <alignment horizontal="right"/>
      <protection locked="0"/>
    </xf>
    <xf numFmtId="171" fontId="23" fillId="0" borderId="0" xfId="0" applyNumberFormat="1" applyFont="1" applyAlignment="1" applyProtection="1">
      <alignment horizontal="right"/>
      <protection locked="0"/>
    </xf>
    <xf numFmtId="166" fontId="22" fillId="0" borderId="9" xfId="0" applyNumberFormat="1" applyFont="1" applyBorder="1" applyAlignment="1" applyProtection="1">
      <alignment horizontal="right"/>
      <protection locked="0"/>
    </xf>
    <xf numFmtId="166" fontId="22" fillId="3" borderId="9" xfId="0" applyNumberFormat="1" applyFont="1" applyFill="1" applyBorder="1" applyAlignment="1" applyProtection="1">
      <alignment horizontal="right"/>
      <protection locked="0"/>
    </xf>
    <xf numFmtId="166" fontId="22" fillId="0" borderId="19" xfId="0" applyNumberFormat="1" applyFont="1" applyBorder="1" applyAlignment="1" applyProtection="1">
      <alignment horizontal="right"/>
      <protection locked="0"/>
    </xf>
    <xf numFmtId="9" fontId="25" fillId="8" borderId="0" xfId="3" applyFont="1" applyFill="1" applyBorder="1" applyAlignment="1" applyProtection="1">
      <alignment horizontal="right" vertical="center"/>
      <protection locked="0"/>
    </xf>
    <xf numFmtId="166" fontId="22" fillId="0" borderId="21" xfId="0" applyNumberFormat="1" applyFont="1" applyBorder="1" applyAlignment="1" applyProtection="1">
      <alignment horizontal="right"/>
      <protection locked="0"/>
    </xf>
    <xf numFmtId="166" fontId="22" fillId="0" borderId="20" xfId="0" applyNumberFormat="1" applyFont="1" applyBorder="1" applyAlignment="1" applyProtection="1">
      <alignment horizontal="right"/>
      <protection locked="0"/>
    </xf>
    <xf numFmtId="173" fontId="27" fillId="0" borderId="0" xfId="0" applyNumberFormat="1" applyFont="1" applyAlignment="1" applyProtection="1">
      <alignment horizontal="right"/>
      <protection locked="0"/>
    </xf>
    <xf numFmtId="166" fontId="22" fillId="8" borderId="0" xfId="0" applyNumberFormat="1" applyFont="1" applyFill="1" applyAlignment="1" applyProtection="1">
      <alignment horizontal="right"/>
      <protection locked="0"/>
    </xf>
    <xf numFmtId="166" fontId="27" fillId="8" borderId="0" xfId="0" applyNumberFormat="1" applyFont="1" applyFill="1" applyAlignment="1" applyProtection="1">
      <alignment horizontal="right"/>
      <protection locked="0"/>
    </xf>
    <xf numFmtId="166" fontId="22" fillId="8" borderId="20" xfId="0" applyNumberFormat="1" applyFont="1" applyFill="1" applyBorder="1" applyAlignment="1" applyProtection="1">
      <alignment horizontal="right"/>
      <protection locked="0"/>
    </xf>
    <xf numFmtId="166" fontId="22" fillId="8" borderId="9" xfId="0" applyNumberFormat="1" applyFont="1" applyFill="1" applyBorder="1" applyAlignment="1" applyProtection="1">
      <alignment horizontal="right"/>
      <protection locked="0"/>
    </xf>
    <xf numFmtId="0" fontId="32" fillId="7" borderId="0" xfId="0" applyFont="1" applyFill="1" applyAlignment="1" applyProtection="1">
      <alignment horizontal="center"/>
      <protection locked="0"/>
    </xf>
    <xf numFmtId="49" fontId="22" fillId="3" borderId="23" xfId="0" applyNumberFormat="1" applyFont="1" applyFill="1" applyBorder="1" applyAlignment="1">
      <alignment horizontal="right" wrapText="1"/>
    </xf>
    <xf numFmtId="49" fontId="22" fillId="3" borderId="24" xfId="0" applyNumberFormat="1" applyFont="1" applyFill="1" applyBorder="1" applyAlignment="1">
      <alignment horizontal="right" wrapText="1"/>
    </xf>
    <xf numFmtId="49" fontId="22" fillId="0" borderId="25" xfId="0" applyNumberFormat="1" applyFont="1" applyBorder="1" applyAlignment="1">
      <alignment horizontal="right" wrapText="1"/>
    </xf>
    <xf numFmtId="49" fontId="22" fillId="0" borderId="24" xfId="0" applyNumberFormat="1" applyFont="1" applyBorder="1" applyAlignment="1">
      <alignment horizontal="right" wrapText="1"/>
    </xf>
    <xf numFmtId="49" fontId="22" fillId="8" borderId="24" xfId="0" applyNumberFormat="1" applyFont="1" applyFill="1" applyBorder="1" applyAlignment="1">
      <alignment horizontal="right" wrapText="1"/>
    </xf>
    <xf numFmtId="166" fontId="22" fillId="3" borderId="0" xfId="0" applyNumberFormat="1" applyFont="1" applyFill="1" applyAlignment="1" applyProtection="1">
      <alignment horizontal="right"/>
      <protection locked="0"/>
    </xf>
    <xf numFmtId="166" fontId="22" fillId="0" borderId="0" xfId="0" applyNumberFormat="1" applyFont="1" applyAlignment="1" applyProtection="1">
      <alignment horizontal="right"/>
      <protection locked="0"/>
    </xf>
    <xf numFmtId="49" fontId="22" fillId="3" borderId="26" xfId="0" applyNumberFormat="1" applyFont="1" applyFill="1" applyBorder="1" applyAlignment="1">
      <alignment horizontal="right" wrapText="1"/>
    </xf>
    <xf numFmtId="49" fontId="22" fillId="3" borderId="27" xfId="0" applyNumberFormat="1" applyFont="1" applyFill="1" applyBorder="1" applyAlignment="1">
      <alignment horizontal="right" wrapText="1"/>
    </xf>
    <xf numFmtId="49" fontId="22" fillId="0" borderId="28" xfId="0" applyNumberFormat="1" applyFont="1" applyBorder="1" applyAlignment="1">
      <alignment horizontal="right" wrapText="1"/>
    </xf>
    <xf numFmtId="49" fontId="22" fillId="0" borderId="27" xfId="0" applyNumberFormat="1" applyFont="1" applyBorder="1" applyAlignment="1">
      <alignment horizontal="right" wrapText="1"/>
    </xf>
    <xf numFmtId="49" fontId="22" fillId="8" borderId="27" xfId="0" applyNumberFormat="1" applyFont="1" applyFill="1" applyBorder="1" applyAlignment="1">
      <alignment horizontal="right" wrapText="1"/>
    </xf>
    <xf numFmtId="166" fontId="22" fillId="3" borderId="20" xfId="0" applyNumberFormat="1" applyFont="1" applyFill="1" applyBorder="1" applyAlignment="1" applyProtection="1">
      <alignment horizontal="right"/>
      <protection locked="0"/>
    </xf>
    <xf numFmtId="166" fontId="22" fillId="0" borderId="22" xfId="0" applyNumberFormat="1" applyFont="1" applyBorder="1" applyAlignment="1" applyProtection="1">
      <alignment horizontal="right"/>
      <protection locked="0"/>
    </xf>
    <xf numFmtId="49" fontId="22" fillId="3" borderId="16" xfId="0" applyNumberFormat="1" applyFont="1" applyFill="1" applyBorder="1" applyAlignment="1">
      <alignment horizontal="right" wrapText="1"/>
    </xf>
    <xf numFmtId="49" fontId="22" fillId="3" borderId="8" xfId="0" applyNumberFormat="1" applyFont="1" applyFill="1" applyBorder="1" applyAlignment="1">
      <alignment horizontal="right" wrapText="1"/>
    </xf>
    <xf numFmtId="49" fontId="22" fillId="0" borderId="17" xfId="0" applyNumberFormat="1" applyFont="1" applyBorder="1" applyAlignment="1">
      <alignment horizontal="right" wrapText="1"/>
    </xf>
    <xf numFmtId="49" fontId="22" fillId="0" borderId="8" xfId="0" applyNumberFormat="1" applyFont="1" applyBorder="1" applyAlignment="1">
      <alignment horizontal="right" wrapText="1"/>
    </xf>
    <xf numFmtId="49" fontId="22" fillId="8" borderId="8" xfId="0" applyNumberFormat="1" applyFont="1" applyFill="1" applyBorder="1" applyAlignment="1">
      <alignment horizontal="right" wrapText="1"/>
    </xf>
    <xf numFmtId="3" fontId="25" fillId="0" borderId="0" xfId="0" applyNumberFormat="1" applyFont="1" applyAlignment="1" applyProtection="1">
      <alignment horizontal="right" vertical="center"/>
      <protection locked="0"/>
    </xf>
    <xf numFmtId="9" fontId="25" fillId="0" borderId="0" xfId="3" applyFont="1" applyFill="1" applyBorder="1" applyAlignment="1" applyProtection="1">
      <alignment horizontal="right" vertical="center"/>
      <protection locked="0"/>
    </xf>
    <xf numFmtId="166" fontId="25" fillId="8" borderId="0" xfId="0" applyNumberFormat="1" applyFont="1" applyFill="1" applyAlignment="1" applyProtection="1">
      <alignment horizontal="right" vertical="center"/>
      <protection locked="0"/>
    </xf>
    <xf numFmtId="166" fontId="27" fillId="8" borderId="0" xfId="0" applyNumberFormat="1" applyFont="1" applyFill="1" applyAlignment="1" applyProtection="1">
      <alignment horizontal="right" vertical="center"/>
      <protection locked="0"/>
    </xf>
    <xf numFmtId="165" fontId="27" fillId="8" borderId="0" xfId="0" applyNumberFormat="1" applyFont="1" applyFill="1" applyAlignment="1" applyProtection="1">
      <alignment horizontal="right" vertical="center"/>
      <protection locked="0"/>
    </xf>
    <xf numFmtId="3" fontId="45" fillId="0" borderId="0" xfId="0" applyNumberFormat="1" applyFont="1" applyAlignment="1" applyProtection="1">
      <alignment horizontal="left" vertical="center" indent="2"/>
      <protection locked="0"/>
    </xf>
    <xf numFmtId="166" fontId="45" fillId="0" borderId="10" xfId="0" applyNumberFormat="1" applyFont="1" applyBorder="1" applyAlignment="1" applyProtection="1">
      <alignment horizontal="right"/>
      <protection locked="0"/>
    </xf>
    <xf numFmtId="166" fontId="45" fillId="3" borderId="0" xfId="0" applyNumberFormat="1" applyFont="1" applyFill="1" applyAlignment="1" applyProtection="1">
      <alignment horizontal="right"/>
      <protection locked="0"/>
    </xf>
    <xf numFmtId="166" fontId="45" fillId="0" borderId="14" xfId="0" applyNumberFormat="1" applyFont="1" applyBorder="1" applyAlignment="1" applyProtection="1">
      <alignment horizontal="right"/>
      <protection locked="0"/>
    </xf>
    <xf numFmtId="166" fontId="45" fillId="0" borderId="0" xfId="0" applyNumberFormat="1" applyFont="1" applyAlignment="1" applyProtection="1">
      <alignment horizontal="right"/>
      <protection locked="0"/>
    </xf>
    <xf numFmtId="166" fontId="45" fillId="8" borderId="0" xfId="0" applyNumberFormat="1" applyFont="1" applyFill="1" applyAlignment="1" applyProtection="1">
      <alignment horizontal="right"/>
      <protection locked="0"/>
    </xf>
    <xf numFmtId="167" fontId="45" fillId="0" borderId="0" xfId="0" applyNumberFormat="1" applyFont="1" applyAlignment="1" applyProtection="1">
      <alignment horizontal="right" vertical="center"/>
      <protection locked="0"/>
    </xf>
    <xf numFmtId="166" fontId="46" fillId="0" borderId="0" xfId="0" applyNumberFormat="1" applyFont="1" applyProtection="1">
      <protection locked="0"/>
    </xf>
    <xf numFmtId="0" fontId="46" fillId="0" borderId="0" xfId="0" applyFont="1" applyProtection="1">
      <protection locked="0"/>
    </xf>
    <xf numFmtId="165" fontId="45" fillId="0" borderId="10" xfId="3" applyNumberFormat="1" applyFont="1" applyFill="1" applyBorder="1" applyAlignment="1" applyProtection="1">
      <alignment horizontal="right"/>
      <protection locked="0"/>
    </xf>
    <xf numFmtId="165" fontId="45" fillId="3" borderId="0" xfId="3" applyNumberFormat="1" applyFont="1" applyFill="1" applyBorder="1" applyAlignment="1" applyProtection="1">
      <alignment horizontal="right"/>
      <protection locked="0"/>
    </xf>
    <xf numFmtId="165" fontId="45" fillId="0" borderId="14" xfId="3" applyNumberFormat="1" applyFont="1" applyFill="1" applyBorder="1" applyAlignment="1" applyProtection="1">
      <alignment horizontal="right"/>
      <protection locked="0"/>
    </xf>
    <xf numFmtId="165" fontId="45" fillId="0" borderId="0" xfId="3" applyNumberFormat="1" applyFont="1" applyFill="1" applyBorder="1" applyAlignment="1" applyProtection="1">
      <alignment horizontal="right"/>
      <protection locked="0"/>
    </xf>
    <xf numFmtId="165" fontId="45" fillId="8" borderId="0" xfId="3" applyNumberFormat="1" applyFont="1" applyFill="1" applyBorder="1" applyAlignment="1" applyProtection="1">
      <alignment horizontal="right"/>
      <protection locked="0"/>
    </xf>
    <xf numFmtId="165" fontId="45" fillId="0" borderId="0" xfId="0" applyNumberFormat="1" applyFont="1" applyAlignment="1" applyProtection="1">
      <alignment horizontal="right"/>
      <protection locked="0"/>
    </xf>
    <xf numFmtId="165" fontId="45" fillId="0" borderId="0" xfId="0" applyNumberFormat="1" applyFont="1" applyAlignment="1" applyProtection="1">
      <alignment horizontal="right" vertical="center"/>
      <protection locked="0"/>
    </xf>
    <xf numFmtId="0" fontId="47" fillId="0" borderId="0" xfId="0" applyFont="1" applyProtection="1">
      <protection locked="0"/>
    </xf>
    <xf numFmtId="164" fontId="2" fillId="0" borderId="0" xfId="1" applyFont="1" applyProtection="1">
      <protection locked="0"/>
    </xf>
    <xf numFmtId="166" fontId="22" fillId="0" borderId="29" xfId="0" applyNumberFormat="1" applyFont="1" applyBorder="1" applyAlignment="1" applyProtection="1">
      <alignment horizontal="right"/>
      <protection locked="0"/>
    </xf>
    <xf numFmtId="166" fontId="23" fillId="0" borderId="29" xfId="0" applyNumberFormat="1" applyFont="1" applyBorder="1" applyAlignment="1" applyProtection="1">
      <alignment horizontal="right"/>
      <protection locked="0"/>
    </xf>
    <xf numFmtId="166" fontId="45" fillId="0" borderId="29" xfId="0" applyNumberFormat="1" applyFont="1" applyBorder="1" applyAlignment="1" applyProtection="1">
      <alignment horizontal="right"/>
      <protection locked="0"/>
    </xf>
    <xf numFmtId="165" fontId="45" fillId="0" borderId="29" xfId="3" applyNumberFormat="1" applyFont="1" applyFill="1" applyBorder="1" applyAlignment="1" applyProtection="1">
      <alignment horizontal="right"/>
      <protection locked="0"/>
    </xf>
    <xf numFmtId="166" fontId="27" fillId="0" borderId="29" xfId="0" applyNumberFormat="1" applyFont="1" applyBorder="1" applyAlignment="1" applyProtection="1">
      <alignment horizontal="right"/>
      <protection locked="0"/>
    </xf>
    <xf numFmtId="49" fontId="22" fillId="0" borderId="30" xfId="0" applyNumberFormat="1" applyFont="1" applyBorder="1" applyAlignment="1">
      <alignment horizontal="right" wrapText="1"/>
    </xf>
    <xf numFmtId="166" fontId="22" fillId="0" borderId="31" xfId="0" applyNumberFormat="1" applyFont="1" applyBorder="1" applyAlignment="1" applyProtection="1">
      <alignment horizontal="right"/>
      <protection locked="0"/>
    </xf>
    <xf numFmtId="166" fontId="23" fillId="0" borderId="31" xfId="0" applyNumberFormat="1" applyFont="1" applyBorder="1" applyAlignment="1" applyProtection="1">
      <alignment horizontal="right"/>
      <protection locked="0"/>
    </xf>
    <xf numFmtId="166" fontId="45" fillId="0" borderId="31" xfId="0" applyNumberFormat="1" applyFont="1" applyBorder="1" applyAlignment="1" applyProtection="1">
      <alignment horizontal="right"/>
      <protection locked="0"/>
    </xf>
    <xf numFmtId="165" fontId="45" fillId="0" borderId="31" xfId="3" applyNumberFormat="1" applyFont="1" applyFill="1" applyBorder="1" applyAlignment="1" applyProtection="1">
      <alignment horizontal="right"/>
      <protection locked="0"/>
    </xf>
    <xf numFmtId="166" fontId="27" fillId="0" borderId="31" xfId="0" applyNumberFormat="1" applyFont="1" applyBorder="1" applyAlignment="1" applyProtection="1">
      <alignment horizontal="right"/>
      <protection locked="0"/>
    </xf>
    <xf numFmtId="166" fontId="22" fillId="0" borderId="32" xfId="0" applyNumberFormat="1" applyFont="1" applyBorder="1" applyAlignment="1" applyProtection="1">
      <alignment horizontal="right"/>
      <protection locked="0"/>
    </xf>
    <xf numFmtId="49" fontId="22" fillId="0" borderId="33" xfId="0" applyNumberFormat="1" applyFont="1" applyBorder="1" applyAlignment="1">
      <alignment horizontal="right" wrapText="1"/>
    </xf>
    <xf numFmtId="166" fontId="22" fillId="0" borderId="34" xfId="0" applyNumberFormat="1" applyFont="1" applyBorder="1" applyAlignment="1" applyProtection="1">
      <alignment horizontal="right"/>
      <protection locked="0"/>
    </xf>
    <xf numFmtId="166" fontId="23" fillId="0" borderId="34" xfId="0" applyNumberFormat="1" applyFont="1" applyBorder="1" applyAlignment="1" applyProtection="1">
      <alignment horizontal="right"/>
      <protection locked="0"/>
    </xf>
    <xf numFmtId="166" fontId="45" fillId="0" borderId="34" xfId="0" applyNumberFormat="1" applyFont="1" applyBorder="1" applyAlignment="1" applyProtection="1">
      <alignment horizontal="right"/>
      <protection locked="0"/>
    </xf>
    <xf numFmtId="165" fontId="45" fillId="0" borderId="34" xfId="3" applyNumberFormat="1" applyFont="1" applyFill="1" applyBorder="1" applyAlignment="1" applyProtection="1">
      <alignment horizontal="right"/>
      <protection locked="0"/>
    </xf>
    <xf numFmtId="166" fontId="27" fillId="0" borderId="34" xfId="0" applyNumberFormat="1" applyFont="1" applyBorder="1" applyAlignment="1" applyProtection="1">
      <alignment horizontal="right"/>
      <protection locked="0"/>
    </xf>
    <xf numFmtId="166" fontId="22" fillId="3" borderId="35" xfId="0" applyNumberFormat="1" applyFont="1" applyFill="1" applyBorder="1" applyAlignment="1" applyProtection="1">
      <alignment horizontal="right"/>
      <protection locked="0"/>
    </xf>
    <xf numFmtId="49" fontId="22" fillId="0" borderId="36" xfId="0" applyNumberFormat="1" applyFont="1" applyBorder="1" applyAlignment="1">
      <alignment horizontal="right" wrapText="1"/>
    </xf>
    <xf numFmtId="166" fontId="22" fillId="3" borderId="37" xfId="0" applyNumberFormat="1" applyFont="1" applyFill="1" applyBorder="1" applyAlignment="1" applyProtection="1">
      <alignment horizontal="right"/>
      <protection locked="0"/>
    </xf>
    <xf numFmtId="169" fontId="2" fillId="0" borderId="0" xfId="0" applyNumberFormat="1" applyFont="1" applyProtection="1">
      <protection locked="0"/>
    </xf>
    <xf numFmtId="174" fontId="23" fillId="8" borderId="0" xfId="0" applyNumberFormat="1" applyFont="1" applyFill="1" applyAlignment="1">
      <alignment horizontal="right" wrapText="1"/>
    </xf>
    <xf numFmtId="174" fontId="22" fillId="8" borderId="0" xfId="0" applyNumberFormat="1" applyFont="1" applyFill="1" applyAlignment="1">
      <alignment horizontal="right" wrapText="1"/>
    </xf>
    <xf numFmtId="166" fontId="31" fillId="8" borderId="0" xfId="0" applyNumberFormat="1" applyFont="1" applyFill="1" applyAlignment="1" applyProtection="1">
      <alignment horizontal="right" vertical="center"/>
      <protection locked="0"/>
    </xf>
    <xf numFmtId="166" fontId="31" fillId="8" borderId="5" xfId="0" applyNumberFormat="1" applyFont="1" applyFill="1" applyBorder="1" applyAlignment="1" applyProtection="1">
      <alignment horizontal="right" vertical="center"/>
      <protection locked="0"/>
    </xf>
    <xf numFmtId="174" fontId="22" fillId="0" borderId="0" xfId="0" applyNumberFormat="1" applyFont="1" applyAlignment="1" applyProtection="1">
      <alignment horizontal="right"/>
      <protection locked="0"/>
    </xf>
    <xf numFmtId="174" fontId="23" fillId="0" borderId="0" xfId="0" applyNumberFormat="1" applyFont="1" applyAlignment="1">
      <alignment horizontal="right" wrapText="1"/>
    </xf>
    <xf numFmtId="174" fontId="22" fillId="0" borderId="0" xfId="0" applyNumberFormat="1" applyFont="1" applyAlignment="1">
      <alignment horizontal="right" wrapText="1"/>
    </xf>
    <xf numFmtId="3" fontId="22" fillId="0" borderId="0" xfId="0" applyNumberFormat="1" applyFont="1" applyAlignment="1" applyProtection="1">
      <alignment horizontal="right"/>
      <protection locked="0"/>
    </xf>
    <xf numFmtId="3" fontId="23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49" fontId="22" fillId="8" borderId="17" xfId="0" applyNumberFormat="1" applyFont="1" applyFill="1" applyBorder="1" applyAlignment="1">
      <alignment horizontal="right" wrapText="1"/>
    </xf>
    <xf numFmtId="166" fontId="22" fillId="8" borderId="14" xfId="0" applyNumberFormat="1" applyFont="1" applyFill="1" applyBorder="1" applyAlignment="1" applyProtection="1">
      <alignment horizontal="right"/>
      <protection locked="0"/>
    </xf>
    <xf numFmtId="166" fontId="23" fillId="8" borderId="14" xfId="0" applyNumberFormat="1" applyFont="1" applyFill="1" applyBorder="1" applyAlignment="1" applyProtection="1">
      <alignment horizontal="right"/>
      <protection locked="0"/>
    </xf>
    <xf numFmtId="174" fontId="22" fillId="8" borderId="14" xfId="0" applyNumberFormat="1" applyFont="1" applyFill="1" applyBorder="1" applyAlignment="1">
      <alignment horizontal="right" wrapText="1"/>
    </xf>
    <xf numFmtId="166" fontId="45" fillId="8" borderId="14" xfId="0" applyNumberFormat="1" applyFont="1" applyFill="1" applyBorder="1" applyAlignment="1" applyProtection="1">
      <alignment horizontal="right"/>
      <protection locked="0"/>
    </xf>
    <xf numFmtId="165" fontId="45" fillId="8" borderId="14" xfId="3" applyNumberFormat="1" applyFont="1" applyFill="1" applyBorder="1" applyAlignment="1" applyProtection="1">
      <alignment horizontal="right"/>
      <protection locked="0"/>
    </xf>
    <xf numFmtId="166" fontId="27" fillId="8" borderId="14" xfId="0" applyNumberFormat="1" applyFont="1" applyFill="1" applyBorder="1" applyAlignment="1" applyProtection="1">
      <alignment horizontal="right"/>
      <protection locked="0"/>
    </xf>
    <xf numFmtId="166" fontId="22" fillId="8" borderId="15" xfId="0" applyNumberFormat="1" applyFont="1" applyFill="1" applyBorder="1" applyAlignment="1" applyProtection="1">
      <alignment horizontal="right"/>
      <protection locked="0"/>
    </xf>
    <xf numFmtId="49" fontId="22" fillId="8" borderId="38" xfId="0" applyNumberFormat="1" applyFont="1" applyFill="1" applyBorder="1" applyAlignment="1">
      <alignment horizontal="right" wrapText="1"/>
    </xf>
    <xf numFmtId="166" fontId="22" fillId="8" borderId="39" xfId="0" applyNumberFormat="1" applyFont="1" applyFill="1" applyBorder="1" applyAlignment="1" applyProtection="1">
      <alignment horizontal="right"/>
      <protection locked="0"/>
    </xf>
    <xf numFmtId="166" fontId="23" fillId="8" borderId="39" xfId="0" applyNumberFormat="1" applyFont="1" applyFill="1" applyBorder="1" applyAlignment="1" applyProtection="1">
      <alignment horizontal="right"/>
      <protection locked="0"/>
    </xf>
    <xf numFmtId="174" fontId="22" fillId="8" borderId="39" xfId="0" applyNumberFormat="1" applyFont="1" applyFill="1" applyBorder="1" applyAlignment="1">
      <alignment horizontal="right" wrapText="1"/>
    </xf>
    <xf numFmtId="166" fontId="45" fillId="8" borderId="39" xfId="0" applyNumberFormat="1" applyFont="1" applyFill="1" applyBorder="1" applyAlignment="1" applyProtection="1">
      <alignment horizontal="right"/>
      <protection locked="0"/>
    </xf>
    <xf numFmtId="165" fontId="45" fillId="8" borderId="39" xfId="3" applyNumberFormat="1" applyFont="1" applyFill="1" applyBorder="1" applyAlignment="1" applyProtection="1">
      <alignment horizontal="right"/>
      <protection locked="0"/>
    </xf>
    <xf numFmtId="166" fontId="27" fillId="8" borderId="39" xfId="0" applyNumberFormat="1" applyFont="1" applyFill="1" applyBorder="1" applyAlignment="1" applyProtection="1">
      <alignment horizontal="right"/>
      <protection locked="0"/>
    </xf>
    <xf numFmtId="166" fontId="22" fillId="8" borderId="40" xfId="0" applyNumberFormat="1" applyFont="1" applyFill="1" applyBorder="1" applyAlignment="1" applyProtection="1">
      <alignment horizontal="right"/>
      <protection locked="0"/>
    </xf>
    <xf numFmtId="49" fontId="22" fillId="8" borderId="41" xfId="0" applyNumberFormat="1" applyFont="1" applyFill="1" applyBorder="1" applyAlignment="1">
      <alignment horizontal="right" wrapText="1"/>
    </xf>
    <xf numFmtId="3" fontId="22" fillId="8" borderId="42" xfId="0" applyNumberFormat="1" applyFont="1" applyFill="1" applyBorder="1" applyAlignment="1" applyProtection="1">
      <alignment horizontal="right"/>
      <protection locked="0"/>
    </xf>
    <xf numFmtId="3" fontId="23" fillId="8" borderId="42" xfId="0" applyNumberFormat="1" applyFont="1" applyFill="1" applyBorder="1" applyAlignment="1" applyProtection="1">
      <alignment horizontal="right"/>
      <protection locked="0"/>
    </xf>
    <xf numFmtId="166" fontId="23" fillId="8" borderId="42" xfId="0" applyNumberFormat="1" applyFont="1" applyFill="1" applyBorder="1" applyAlignment="1" applyProtection="1">
      <alignment horizontal="right"/>
      <protection locked="0"/>
    </xf>
    <xf numFmtId="166" fontId="22" fillId="8" borderId="42" xfId="0" applyNumberFormat="1" applyFont="1" applyFill="1" applyBorder="1" applyAlignment="1" applyProtection="1">
      <alignment horizontal="right"/>
      <protection locked="0"/>
    </xf>
    <xf numFmtId="165" fontId="45" fillId="8" borderId="42" xfId="3" applyNumberFormat="1" applyFont="1" applyFill="1" applyBorder="1" applyAlignment="1" applyProtection="1">
      <alignment horizontal="right"/>
      <protection locked="0"/>
    </xf>
    <xf numFmtId="166" fontId="22" fillId="8" borderId="43" xfId="0" applyNumberFormat="1" applyFont="1" applyFill="1" applyBorder="1" applyAlignment="1" applyProtection="1">
      <alignment horizontal="right"/>
      <protection locked="0"/>
    </xf>
    <xf numFmtId="49" fontId="22" fillId="3" borderId="44" xfId="0" applyNumberFormat="1" applyFont="1" applyFill="1" applyBorder="1" applyAlignment="1">
      <alignment horizontal="right" wrapText="1"/>
    </xf>
    <xf numFmtId="166" fontId="22" fillId="3" borderId="45" xfId="0" applyNumberFormat="1" applyFont="1" applyFill="1" applyBorder="1" applyAlignment="1" applyProtection="1">
      <alignment horizontal="right"/>
      <protection locked="0"/>
    </xf>
    <xf numFmtId="166" fontId="23" fillId="3" borderId="45" xfId="0" applyNumberFormat="1" applyFont="1" applyFill="1" applyBorder="1" applyAlignment="1" applyProtection="1">
      <alignment horizontal="right"/>
      <protection locked="0"/>
    </xf>
    <xf numFmtId="166" fontId="45" fillId="0" borderId="45" xfId="0" applyNumberFormat="1" applyFont="1" applyBorder="1" applyAlignment="1" applyProtection="1">
      <alignment horizontal="right"/>
      <protection locked="0"/>
    </xf>
    <xf numFmtId="166" fontId="45" fillId="3" borderId="45" xfId="0" applyNumberFormat="1" applyFont="1" applyFill="1" applyBorder="1" applyAlignment="1" applyProtection="1">
      <alignment horizontal="right"/>
      <protection locked="0"/>
    </xf>
    <xf numFmtId="165" fontId="45" fillId="3" borderId="45" xfId="3" applyNumberFormat="1" applyFont="1" applyFill="1" applyBorder="1" applyAlignment="1" applyProtection="1">
      <alignment horizontal="right"/>
      <protection locked="0"/>
    </xf>
    <xf numFmtId="166" fontId="27" fillId="3" borderId="45" xfId="0" applyNumberFormat="1" applyFont="1" applyFill="1" applyBorder="1" applyAlignment="1" applyProtection="1">
      <alignment horizontal="right"/>
      <protection locked="0"/>
    </xf>
    <xf numFmtId="166" fontId="22" fillId="3" borderId="46" xfId="0" applyNumberFormat="1" applyFont="1" applyFill="1" applyBorder="1" applyAlignment="1" applyProtection="1">
      <alignment horizontal="right"/>
      <protection locked="0"/>
    </xf>
    <xf numFmtId="0" fontId="21" fillId="0" borderId="44" xfId="0" applyFont="1" applyBorder="1" applyProtection="1">
      <protection locked="0"/>
    </xf>
    <xf numFmtId="0" fontId="21" fillId="0" borderId="45" xfId="0" applyFont="1" applyBorder="1" applyProtection="1">
      <protection locked="0"/>
    </xf>
    <xf numFmtId="0" fontId="39" fillId="0" borderId="45" xfId="0" applyFont="1" applyBorder="1" applyProtection="1">
      <protection locked="0"/>
    </xf>
    <xf numFmtId="0" fontId="41" fillId="0" borderId="45" xfId="0" applyFont="1" applyBorder="1" applyProtection="1">
      <protection locked="0"/>
    </xf>
    <xf numFmtId="0" fontId="21" fillId="0" borderId="46" xfId="0" applyFont="1" applyBorder="1" applyProtection="1">
      <protection locked="0"/>
    </xf>
    <xf numFmtId="0" fontId="4" fillId="0" borderId="44" xfId="0" applyFont="1" applyBorder="1" applyProtection="1">
      <protection locked="0"/>
    </xf>
    <xf numFmtId="0" fontId="21" fillId="0" borderId="45" xfId="0" applyFont="1" applyBorder="1" applyAlignment="1" applyProtection="1">
      <alignment horizontal="right"/>
      <protection locked="0"/>
    </xf>
    <xf numFmtId="0" fontId="24" fillId="0" borderId="45" xfId="0" applyFont="1" applyBorder="1" applyProtection="1">
      <protection locked="0"/>
    </xf>
    <xf numFmtId="0" fontId="40" fillId="0" borderId="45" xfId="0" applyFont="1" applyBorder="1" applyProtection="1">
      <protection locked="0"/>
    </xf>
    <xf numFmtId="0" fontId="41" fillId="0" borderId="46" xfId="0" applyFont="1" applyBorder="1" applyProtection="1">
      <protection locked="0"/>
    </xf>
    <xf numFmtId="0" fontId="21" fillId="0" borderId="44" xfId="0" applyFont="1" applyBorder="1" applyAlignment="1" applyProtection="1">
      <alignment horizontal="right"/>
      <protection locked="0"/>
    </xf>
    <xf numFmtId="0" fontId="15" fillId="0" borderId="44" xfId="2" applyBorder="1"/>
    <xf numFmtId="0" fontId="15" fillId="0" borderId="45" xfId="2" applyBorder="1"/>
    <xf numFmtId="165" fontId="27" fillId="3" borderId="10" xfId="3" applyNumberFormat="1" applyFont="1" applyFill="1" applyBorder="1" applyAlignment="1" applyProtection="1">
      <alignment horizontal="right"/>
      <protection locked="0"/>
    </xf>
    <xf numFmtId="175" fontId="39" fillId="0" borderId="0" xfId="0" applyNumberFormat="1" applyFont="1" applyProtection="1">
      <protection locked="0"/>
    </xf>
    <xf numFmtId="0" fontId="32" fillId="7" borderId="0" xfId="0" applyFont="1" applyFill="1" applyProtection="1">
      <protection locked="0"/>
    </xf>
    <xf numFmtId="0" fontId="32" fillId="5" borderId="0" xfId="0" applyFont="1" applyFill="1" applyProtection="1">
      <protection locked="0"/>
    </xf>
    <xf numFmtId="0" fontId="32" fillId="6" borderId="0" xfId="0" applyFont="1" applyFill="1" applyProtection="1">
      <protection locked="0"/>
    </xf>
    <xf numFmtId="0" fontId="32" fillId="5" borderId="5" xfId="0" applyFont="1" applyFill="1" applyBorder="1" applyAlignment="1" applyProtection="1">
      <alignment horizontal="center"/>
      <protection locked="0"/>
    </xf>
    <xf numFmtId="0" fontId="32" fillId="6" borderId="20" xfId="0" applyFont="1" applyFill="1" applyBorder="1" applyAlignment="1" applyProtection="1">
      <alignment horizontal="center"/>
      <protection locked="0"/>
    </xf>
    <xf numFmtId="0" fontId="32" fillId="7" borderId="9" xfId="0" applyFont="1" applyFill="1" applyBorder="1" applyAlignment="1" applyProtection="1">
      <alignment horizontal="center"/>
      <protection locked="0"/>
    </xf>
    <xf numFmtId="0" fontId="32" fillId="5" borderId="0" xfId="2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">
    <cellStyle name="Comma" xfId="1" xr:uid="{00000000-0005-0000-0000-000000000000}"/>
    <cellStyle name="Normal" xfId="0" builtinId="0"/>
    <cellStyle name="Normal 2" xfId="2" xr:uid="{00000000-0005-0000-0000-000001000000}"/>
    <cellStyle name="Percent" xfId="3" xr:uid="{00000000-0005-0000-0000-000002000000}"/>
  </cellStyles>
  <dxfs count="0"/>
  <tableStyles count="0" defaultTableStyle="TableStyleMedium2" defaultPivotStyle="PivotStyleLight16"/>
  <colors>
    <mruColors>
      <color rgb="FF009999"/>
      <color rgb="FF047B85"/>
      <color rgb="FF00CFE7"/>
      <color rgb="FF008080"/>
      <color rgb="FF00ADBF"/>
      <color rgb="FFC5D9F1"/>
      <color rgb="FFF5F9F6"/>
      <color rgb="FF003841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9525</xdr:rowOff>
    </xdr:from>
    <xdr:to>
      <xdr:col>10</xdr:col>
      <xdr:colOff>0</xdr:colOff>
      <xdr:row>23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D8C7F2-0635-5E5C-3C5A-B9ADE6064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390525"/>
          <a:ext cx="6372225" cy="41719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19</xdr:row>
      <xdr:rowOff>76200</xdr:rowOff>
    </xdr:from>
    <xdr:to>
      <xdr:col>3</xdr:col>
      <xdr:colOff>376987</xdr:colOff>
      <xdr:row>23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96A4A5B-E267-4842-97D4-168985319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695700"/>
          <a:ext cx="2358187" cy="7239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13138</xdr:rowOff>
    </xdr:from>
    <xdr:to>
      <xdr:col>0</xdr:col>
      <xdr:colOff>1386052</xdr:colOff>
      <xdr:row>1</xdr:row>
      <xdr:rowOff>11636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E5C109-14AB-48E1-8DD5-8BF893E26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8"/>
          <a:ext cx="1386052" cy="427123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65942</xdr:colOff>
      <xdr:row>0</xdr:row>
      <xdr:rowOff>7327</xdr:rowOff>
    </xdr:from>
    <xdr:to>
      <xdr:col>0</xdr:col>
      <xdr:colOff>1391034</xdr:colOff>
      <xdr:row>1</xdr:row>
      <xdr:rowOff>520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61CF30-CCC0-4475-9B23-8B9D7AB25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42" y="7327"/>
          <a:ext cx="1386052" cy="425481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1386052</xdr:colOff>
      <xdr:row>0</xdr:row>
      <xdr:rowOff>425481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449CDD9-E0C4-4786-ADE9-F34A6750C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86052" cy="425481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1383912</xdr:colOff>
      <xdr:row>0</xdr:row>
      <xdr:rowOff>426757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71DF099-00EF-DDE6-7E17-A0E432ECC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83912" cy="426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R178"/>
  <sheetViews>
    <sheetView showGridLines="0" tabSelected="1" zoomScaleNormal="100" zoomScaleSheetLayoutView="100" workbookViewId="0">
      <selection sqref="A1:J2"/>
    </sheetView>
  </sheetViews>
  <sheetFormatPr defaultColWidth="0" defaultRowHeight="15" customHeight="1" zeroHeight="1" x14ac:dyDescent="0.25"/>
  <cols>
    <col min="1" max="1" width="10.6640625" style="3" customWidth="1"/>
    <col min="2" max="2" width="14" style="3" customWidth="1"/>
    <col min="3" max="3" width="12.5" style="3" bestFit="1" customWidth="1"/>
    <col min="4" max="10" width="10.6640625" style="3" customWidth="1"/>
    <col min="11" max="16384" width="10.6640625" style="3" hidden="1"/>
  </cols>
  <sheetData>
    <row r="1" spans="1:44" ht="15.75" thickBot="1" x14ac:dyDescent="0.3">
      <c r="A1" s="311" t="s">
        <v>112</v>
      </c>
      <c r="B1" s="311"/>
      <c r="C1" s="311"/>
      <c r="D1" s="311"/>
      <c r="E1" s="311"/>
      <c r="F1" s="311"/>
      <c r="G1" s="311"/>
      <c r="H1" s="311"/>
      <c r="I1" s="311"/>
      <c r="J1" s="311"/>
    </row>
    <row r="2" spans="1:44" x14ac:dyDescent="0.25">
      <c r="A2" s="311"/>
      <c r="B2" s="311"/>
      <c r="C2" s="311"/>
      <c r="D2" s="311"/>
      <c r="E2" s="311"/>
      <c r="F2" s="311"/>
      <c r="G2" s="311"/>
      <c r="H2" s="311"/>
      <c r="I2" s="311"/>
      <c r="J2" s="311"/>
      <c r="AR2" s="301"/>
    </row>
    <row r="3" spans="1:44" x14ac:dyDescent="0.25">
      <c r="AR3" s="302"/>
    </row>
    <row r="4" spans="1:44" x14ac:dyDescent="0.25">
      <c r="AR4" s="302"/>
    </row>
    <row r="5" spans="1:44" x14ac:dyDescent="0.25">
      <c r="AR5" s="302"/>
    </row>
    <row r="6" spans="1:44" x14ac:dyDescent="0.25">
      <c r="AR6" s="302"/>
    </row>
    <row r="7" spans="1:44" x14ac:dyDescent="0.25">
      <c r="A7" s="312"/>
      <c r="B7" s="312"/>
      <c r="C7" s="312"/>
      <c r="D7" s="312"/>
      <c r="E7" s="312"/>
      <c r="F7" s="312"/>
      <c r="G7" s="312"/>
      <c r="H7" s="312"/>
      <c r="I7" s="312"/>
      <c r="J7" s="312"/>
      <c r="AR7" s="302"/>
    </row>
    <row r="8" spans="1:44" x14ac:dyDescent="0.25">
      <c r="AR8" s="302"/>
    </row>
    <row r="9" spans="1:44" x14ac:dyDescent="0.25">
      <c r="AR9" s="302"/>
    </row>
    <row r="10" spans="1:44" x14ac:dyDescent="0.25">
      <c r="AR10" s="302"/>
    </row>
    <row r="11" spans="1:44" x14ac:dyDescent="0.25">
      <c r="AR11" s="302"/>
    </row>
    <row r="12" spans="1:44" x14ac:dyDescent="0.25">
      <c r="AR12" s="302"/>
    </row>
    <row r="13" spans="1:44" x14ac:dyDescent="0.25">
      <c r="AR13" s="302"/>
    </row>
    <row r="14" spans="1:44" x14ac:dyDescent="0.25">
      <c r="AR14" s="302"/>
    </row>
    <row r="15" spans="1:44" x14ac:dyDescent="0.25">
      <c r="AR15" s="302"/>
    </row>
    <row r="16" spans="1:44" x14ac:dyDescent="0.25">
      <c r="AR16" s="302"/>
    </row>
    <row r="17" spans="1:44" x14ac:dyDescent="0.25">
      <c r="AR17" s="302"/>
    </row>
    <row r="18" spans="1:44" x14ac:dyDescent="0.25">
      <c r="AR18" s="302"/>
    </row>
    <row r="19" spans="1:44" x14ac:dyDescent="0.25">
      <c r="AR19" s="302"/>
    </row>
    <row r="20" spans="1:44" x14ac:dyDescent="0.25">
      <c r="AR20" s="302"/>
    </row>
    <row r="21" spans="1:44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AR21" s="302"/>
    </row>
    <row r="22" spans="1:44" ht="15" customHeight="1" x14ac:dyDescent="0.25">
      <c r="AR22" s="302"/>
    </row>
    <row r="23" spans="1:44" ht="15" customHeight="1" x14ac:dyDescent="0.25">
      <c r="AR23" s="302"/>
    </row>
    <row r="24" spans="1:44" ht="15" customHeight="1" x14ac:dyDescent="0.25">
      <c r="AR24" s="302"/>
    </row>
    <row r="25" spans="1:44" ht="15" hidden="1" customHeight="1" x14ac:dyDescent="0.25">
      <c r="J25" s="29"/>
      <c r="K25" s="13"/>
    </row>
    <row r="26" spans="1:44" ht="15" hidden="1" customHeight="1" x14ac:dyDescent="0.25">
      <c r="J26" s="30"/>
      <c r="K26" s="14"/>
    </row>
    <row r="27" spans="1:44" ht="15" hidden="1" customHeight="1" x14ac:dyDescent="0.25">
      <c r="J27" s="31"/>
      <c r="K27" s="12"/>
    </row>
    <row r="28" spans="1:44" ht="15" hidden="1" customHeight="1" x14ac:dyDescent="0.25">
      <c r="J28" s="29"/>
      <c r="K28" s="14"/>
    </row>
    <row r="29" spans="1:44" ht="15" hidden="1" customHeight="1" x14ac:dyDescent="0.25">
      <c r="J29" s="31"/>
      <c r="K29" s="14"/>
    </row>
    <row r="30" spans="1:44" ht="15" hidden="1" customHeight="1" x14ac:dyDescent="0.25">
      <c r="J30" s="31"/>
      <c r="K30" s="12"/>
    </row>
    <row r="31" spans="1:44" ht="15" hidden="1" customHeight="1" x14ac:dyDescent="0.25">
      <c r="J31" s="32"/>
      <c r="K31" s="14"/>
    </row>
    <row r="32" spans="1:44" ht="15" hidden="1" customHeight="1" x14ac:dyDescent="0.25">
      <c r="J32" s="31"/>
      <c r="K32" s="16"/>
    </row>
    <row r="33" spans="10:11" ht="15" hidden="1" customHeight="1" x14ac:dyDescent="0.25">
      <c r="J33" s="30"/>
      <c r="K33" s="14"/>
    </row>
    <row r="34" spans="10:11" ht="15" hidden="1" customHeight="1" x14ac:dyDescent="0.25">
      <c r="J34" s="31"/>
      <c r="K34" s="16"/>
    </row>
    <row r="35" spans="10:11" ht="15" hidden="1" customHeight="1" x14ac:dyDescent="0.25">
      <c r="J35" s="30"/>
      <c r="K35" s="14"/>
    </row>
    <row r="36" spans="10:11" ht="15" hidden="1" customHeight="1" x14ac:dyDescent="0.25">
      <c r="J36" s="31"/>
      <c r="K36" s="12"/>
    </row>
    <row r="37" spans="10:11" ht="15" hidden="1" customHeight="1" x14ac:dyDescent="0.25">
      <c r="J37" s="29"/>
      <c r="K37" s="17"/>
    </row>
    <row r="38" spans="10:11" ht="15" hidden="1" customHeight="1" x14ac:dyDescent="0.25">
      <c r="J38" s="33"/>
      <c r="K38" s="17"/>
    </row>
    <row r="39" spans="10:11" ht="15" hidden="1" customHeight="1" x14ac:dyDescent="0.25">
      <c r="J39" s="33"/>
      <c r="K39" s="12"/>
    </row>
    <row r="40" spans="10:11" ht="15" hidden="1" customHeight="1" x14ac:dyDescent="0.25">
      <c r="J40" s="32"/>
      <c r="K40" s="12"/>
    </row>
    <row r="41" spans="10:11" ht="15" hidden="1" customHeight="1" x14ac:dyDescent="0.25">
      <c r="J41" s="32"/>
      <c r="K41" s="15"/>
    </row>
    <row r="42" spans="10:11" ht="15" hidden="1" customHeight="1" x14ac:dyDescent="0.25">
      <c r="J42" s="29"/>
      <c r="K42" s="12"/>
    </row>
    <row r="43" spans="10:11" ht="15" hidden="1" customHeight="1" x14ac:dyDescent="0.25">
      <c r="J43" s="34"/>
      <c r="K43" s="18"/>
    </row>
    <row r="44" spans="10:11" ht="15" hidden="1" customHeight="1" x14ac:dyDescent="0.25">
      <c r="J44" s="32"/>
      <c r="K44" s="20"/>
    </row>
    <row r="45" spans="10:11" ht="15" hidden="1" customHeight="1" x14ac:dyDescent="0.25">
      <c r="J45" s="31"/>
      <c r="K45" s="20"/>
    </row>
    <row r="46" spans="10:11" ht="15" hidden="1" customHeight="1" x14ac:dyDescent="0.25">
      <c r="J46" s="32"/>
      <c r="K46" s="20"/>
    </row>
    <row r="47" spans="10:11" ht="15" hidden="1" customHeight="1" x14ac:dyDescent="0.25">
      <c r="J47" s="31"/>
      <c r="K47" s="20"/>
    </row>
    <row r="48" spans="10:11" ht="15" hidden="1" customHeight="1" x14ac:dyDescent="0.25">
      <c r="J48" s="32"/>
      <c r="K48" s="12"/>
    </row>
    <row r="49" spans="10:11" ht="15" hidden="1" customHeight="1" x14ac:dyDescent="0.25">
      <c r="J49" s="31"/>
      <c r="K49" s="12"/>
    </row>
    <row r="50" spans="10:11" ht="15" hidden="1" customHeight="1" x14ac:dyDescent="0.25">
      <c r="J50" s="32"/>
      <c r="K50" s="14"/>
    </row>
    <row r="51" spans="10:11" ht="15" hidden="1" customHeight="1" x14ac:dyDescent="0.25">
      <c r="J51" s="9"/>
      <c r="K51" s="12"/>
    </row>
    <row r="52" spans="10:11" ht="15" hidden="1" customHeight="1" x14ac:dyDescent="0.25">
      <c r="J52" s="9"/>
      <c r="K52" s="14"/>
    </row>
    <row r="53" spans="10:11" ht="15" hidden="1" customHeight="1" x14ac:dyDescent="0.25">
      <c r="J53" s="8"/>
      <c r="K53" s="12"/>
    </row>
    <row r="54" spans="10:11" ht="15" hidden="1" customHeight="1" x14ac:dyDescent="0.25">
      <c r="J54" s="25"/>
      <c r="K54" s="12"/>
    </row>
    <row r="55" spans="10:11" ht="15" hidden="1" customHeight="1" x14ac:dyDescent="0.25">
      <c r="J55" s="25"/>
      <c r="K55" s="12"/>
    </row>
    <row r="56" spans="10:11" ht="15" hidden="1" customHeight="1" x14ac:dyDescent="0.25">
      <c r="J56" s="25"/>
      <c r="K56" s="14"/>
    </row>
    <row r="57" spans="10:11" ht="15" hidden="1" customHeight="1" x14ac:dyDescent="0.25">
      <c r="J57" s="26"/>
      <c r="K57" s="14"/>
    </row>
    <row r="58" spans="10:11" ht="15" hidden="1" customHeight="1" x14ac:dyDescent="0.25">
      <c r="J58" s="7"/>
      <c r="K58" s="14"/>
    </row>
    <row r="59" spans="10:11" ht="15" hidden="1" customHeight="1" x14ac:dyDescent="0.25">
      <c r="J59" s="7"/>
      <c r="K59" s="12"/>
    </row>
    <row r="60" spans="10:11" ht="15" hidden="1" customHeight="1" x14ac:dyDescent="0.25">
      <c r="J60" s="7"/>
    </row>
    <row r="61" spans="10:11" ht="15" hidden="1" customHeight="1" x14ac:dyDescent="0.25">
      <c r="J61" s="7"/>
    </row>
    <row r="62" spans="10:11" ht="15" hidden="1" customHeight="1" x14ac:dyDescent="0.25">
      <c r="J62" s="7"/>
    </row>
    <row r="63" spans="10:11" ht="15" hidden="1" customHeight="1" x14ac:dyDescent="0.25">
      <c r="J63" s="28"/>
    </row>
    <row r="64" spans="10:11" ht="15" hidden="1" customHeight="1" x14ac:dyDescent="0.25">
      <c r="J64" s="27"/>
    </row>
    <row r="65" spans="10:10" ht="15" hidden="1" customHeight="1" x14ac:dyDescent="0.25">
      <c r="J65" s="22"/>
    </row>
    <row r="66" spans="10:10" ht="15" hidden="1" customHeight="1" x14ac:dyDescent="0.25">
      <c r="J66" s="22"/>
    </row>
    <row r="67" spans="10:10" ht="15" hidden="1" customHeight="1" x14ac:dyDescent="0.25">
      <c r="J67" s="22"/>
    </row>
    <row r="68" spans="10:10" ht="15" hidden="1" customHeight="1" x14ac:dyDescent="0.25">
      <c r="J68" s="24"/>
    </row>
    <row r="69" spans="10:10" ht="15" hidden="1" customHeight="1" x14ac:dyDescent="0.25">
      <c r="J69" s="21"/>
    </row>
    <row r="70" spans="10:10" ht="15" hidden="1" customHeight="1" x14ac:dyDescent="0.25">
      <c r="J70" s="22"/>
    </row>
    <row r="71" spans="10:10" ht="15" hidden="1" customHeight="1" x14ac:dyDescent="0.25">
      <c r="J71" s="22"/>
    </row>
    <row r="72" spans="10:10" ht="15" hidden="1" customHeight="1" x14ac:dyDescent="0.25">
      <c r="J72" s="22"/>
    </row>
    <row r="73" spans="10:10" ht="15" hidden="1" customHeight="1" x14ac:dyDescent="0.25">
      <c r="J73" s="23"/>
    </row>
    <row r="74" spans="10:10" ht="15" hidden="1" customHeight="1" x14ac:dyDescent="0.25">
      <c r="J74" s="11"/>
    </row>
    <row r="75" spans="10:10" ht="15" customHeight="1" x14ac:dyDescent="0.25"/>
    <row r="76" spans="10:10" ht="15" customHeight="1" x14ac:dyDescent="0.25"/>
    <row r="77" spans="10:10" ht="15" customHeight="1" x14ac:dyDescent="0.25"/>
    <row r="78" spans="10:10" ht="15" customHeight="1" x14ac:dyDescent="0.25"/>
    <row r="79" spans="10:10" ht="15" customHeight="1" x14ac:dyDescent="0.25"/>
    <row r="80" spans="10:1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</sheetData>
  <mergeCells count="2">
    <mergeCell ref="A1:J2"/>
    <mergeCell ref="A7:J7"/>
  </mergeCells>
  <printOptions horizontalCentered="1"/>
  <pageMargins left="0.51181102362204722" right="0.51181102362204722" top="0.55118110236220474" bottom="0.55118110236220474" header="0.11811023622047245" footer="0.11811023622047245"/>
  <pageSetup paperSize="9" scale="1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Φύλλο2">
    <tabColor rgb="FFF5F9F6"/>
  </sheetPr>
  <dimension ref="A1:AR47"/>
  <sheetViews>
    <sheetView showGridLines="0" zoomScale="140" zoomScaleNormal="140" zoomScaleSheetLayoutView="120" workbookViewId="0">
      <pane xSplit="1" ySplit="2" topLeftCell="B3" activePane="bottomRight" state="frozen"/>
      <selection activeCell="Y28" sqref="Y28"/>
      <selection pane="topRight" activeCell="Y28" sqref="Y28"/>
      <selection pane="bottomLeft" activeCell="Y28" sqref="Y28"/>
      <selection pane="bottomRight" activeCell="L2" sqref="L2"/>
    </sheetView>
  </sheetViews>
  <sheetFormatPr defaultColWidth="9.33203125" defaultRowHeight="11.25" outlineLevelCol="1" x14ac:dyDescent="0.2"/>
  <cols>
    <col min="1" max="1" width="53.33203125" style="36" customWidth="1"/>
    <col min="2" max="4" width="8.83203125" style="36" hidden="1" customWidth="1" outlineLevel="1"/>
    <col min="5" max="5" width="9.33203125" style="36" hidden="1" customWidth="1" outlineLevel="1"/>
    <col min="6" max="6" width="8.83203125" style="36" customWidth="1" collapsed="1"/>
    <col min="7" max="8" width="8.83203125" style="36" customWidth="1"/>
    <col min="9" max="10" width="9.33203125" style="36"/>
    <col min="11" max="12" width="9.6640625" style="36" bestFit="1" customWidth="1"/>
    <col min="13" max="16384" width="9.33203125" style="36"/>
  </cols>
  <sheetData>
    <row r="1" spans="1:44" ht="33.75" customHeight="1" thickBot="1" x14ac:dyDescent="0.25">
      <c r="A1" s="3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44" s="37" customFormat="1" ht="19.5" customHeight="1" thickBot="1" x14ac:dyDescent="0.3">
      <c r="A2" s="111" t="s">
        <v>69</v>
      </c>
      <c r="B2" s="130" t="s">
        <v>76</v>
      </c>
      <c r="C2" s="61" t="s">
        <v>77</v>
      </c>
      <c r="D2" s="61" t="s">
        <v>78</v>
      </c>
      <c r="E2" s="131" t="s">
        <v>79</v>
      </c>
      <c r="F2" s="130" t="s">
        <v>84</v>
      </c>
      <c r="G2" s="61" t="s">
        <v>85</v>
      </c>
      <c r="H2" s="61" t="s">
        <v>87</v>
      </c>
      <c r="I2" s="131" t="s">
        <v>88</v>
      </c>
      <c r="J2" s="130" t="s">
        <v>101</v>
      </c>
      <c r="K2" s="61" t="s">
        <v>102</v>
      </c>
      <c r="L2" s="121" t="s">
        <v>103</v>
      </c>
      <c r="AR2" s="300"/>
    </row>
    <row r="3" spans="1:44" x14ac:dyDescent="0.2">
      <c r="A3" s="38" t="s">
        <v>2</v>
      </c>
      <c r="B3" s="132">
        <v>8306.5847699999995</v>
      </c>
      <c r="C3" s="39">
        <v>8355.5101699999996</v>
      </c>
      <c r="D3" s="39">
        <v>8397.4158399999997</v>
      </c>
      <c r="E3" s="133">
        <v>5380.46137</v>
      </c>
      <c r="F3" s="132">
        <v>6209.5432700000001</v>
      </c>
      <c r="G3" s="39">
        <v>7488.1938300000002</v>
      </c>
      <c r="H3" s="39">
        <v>5957.1233599999996</v>
      </c>
      <c r="I3" s="133">
        <v>5458.9999599999992</v>
      </c>
      <c r="J3" s="132">
        <v>5616.5750500000004</v>
      </c>
      <c r="K3" s="39">
        <v>4812.6158700000005</v>
      </c>
      <c r="L3" s="122">
        <v>5356.7011200000006</v>
      </c>
      <c r="AR3" s="291"/>
    </row>
    <row r="4" spans="1:44" x14ac:dyDescent="0.2">
      <c r="A4" s="38" t="s">
        <v>3</v>
      </c>
      <c r="B4" s="132">
        <v>2527.3741299999997</v>
      </c>
      <c r="C4" s="39">
        <v>2573.2899599999996</v>
      </c>
      <c r="D4" s="39">
        <v>2661.5781699999998</v>
      </c>
      <c r="E4" s="133">
        <v>2679.3575000000001</v>
      </c>
      <c r="F4" s="132">
        <v>2378.3783899999999</v>
      </c>
      <c r="G4" s="39">
        <v>2331.1213600000001</v>
      </c>
      <c r="H4" s="39">
        <v>2392.0779900000007</v>
      </c>
      <c r="I4" s="133">
        <v>2261.0354299999999</v>
      </c>
      <c r="J4" s="132">
        <v>2702.4795199999994</v>
      </c>
      <c r="K4" s="39">
        <v>2599.2204499999998</v>
      </c>
      <c r="L4" s="122">
        <v>2635.7031199999997</v>
      </c>
      <c r="AR4" s="291"/>
    </row>
    <row r="5" spans="1:44" x14ac:dyDescent="0.2">
      <c r="A5" s="38" t="s">
        <v>4</v>
      </c>
      <c r="B5" s="132">
        <v>17477.140309999999</v>
      </c>
      <c r="C5" s="39">
        <v>17718.772959999998</v>
      </c>
      <c r="D5" s="39">
        <v>18222.22912</v>
      </c>
      <c r="E5" s="133">
        <v>20392.691409999999</v>
      </c>
      <c r="F5" s="132">
        <v>20421.866389999996</v>
      </c>
      <c r="G5" s="39">
        <v>20623.545030000001</v>
      </c>
      <c r="H5" s="39">
        <v>21530.835999999996</v>
      </c>
      <c r="I5" s="133">
        <v>22196.437300000001</v>
      </c>
      <c r="J5" s="132">
        <v>24778.362099999998</v>
      </c>
      <c r="K5" s="39">
        <v>25128.012789999993</v>
      </c>
      <c r="L5" s="122">
        <v>24602.114799999999</v>
      </c>
      <c r="AR5" s="291"/>
    </row>
    <row r="6" spans="1:44" x14ac:dyDescent="0.2">
      <c r="A6" s="56" t="s">
        <v>5</v>
      </c>
      <c r="B6" s="132">
        <v>34403.839741933989</v>
      </c>
      <c r="C6" s="39">
        <v>35386.004922790002</v>
      </c>
      <c r="D6" s="39">
        <v>35103.000713174166</v>
      </c>
      <c r="E6" s="133">
        <v>37033.879230576058</v>
      </c>
      <c r="F6" s="132">
        <v>37021.0455</v>
      </c>
      <c r="G6" s="39">
        <v>38210.592390000005</v>
      </c>
      <c r="H6" s="39">
        <v>38331.454475307517</v>
      </c>
      <c r="I6" s="133">
        <v>40542.671928078424</v>
      </c>
      <c r="J6" s="132">
        <v>41186.738909095904</v>
      </c>
      <c r="K6" s="39">
        <v>42503</v>
      </c>
      <c r="L6" s="122">
        <v>42559.23533857274</v>
      </c>
      <c r="M6" s="41"/>
      <c r="N6" s="41"/>
      <c r="AR6" s="291"/>
    </row>
    <row r="7" spans="1:44" s="42" customFormat="1" ht="12" x14ac:dyDescent="0.2">
      <c r="A7" s="47" t="s">
        <v>70</v>
      </c>
      <c r="B7" s="134">
        <v>32690.543681933985</v>
      </c>
      <c r="C7" s="48">
        <v>33655.049092790003</v>
      </c>
      <c r="D7" s="48">
        <v>33352.012643174166</v>
      </c>
      <c r="E7" s="135">
        <v>35180.810930576059</v>
      </c>
      <c r="F7" s="134">
        <v>35164.038139999997</v>
      </c>
      <c r="G7" s="48">
        <v>36304.184099999999</v>
      </c>
      <c r="H7" s="48">
        <v>36408.795296157514</v>
      </c>
      <c r="I7" s="135">
        <v>38494.191717638423</v>
      </c>
      <c r="J7" s="134">
        <v>39106.272896845905</v>
      </c>
      <c r="K7" s="48">
        <v>40374.161906790003</v>
      </c>
      <c r="L7" s="206">
        <v>40441.802828282744</v>
      </c>
      <c r="AR7" s="297"/>
    </row>
    <row r="8" spans="1:44" x14ac:dyDescent="0.2">
      <c r="A8" s="57" t="s">
        <v>41</v>
      </c>
      <c r="B8" s="136">
        <v>6839.4225024501784</v>
      </c>
      <c r="C8" s="45">
        <v>6706.2402445323314</v>
      </c>
      <c r="D8" s="45">
        <v>6657.1258897957769</v>
      </c>
      <c r="E8" s="137">
        <v>6608.1115518598017</v>
      </c>
      <c r="F8" s="136">
        <v>6556.4320345206515</v>
      </c>
      <c r="G8" s="45">
        <v>6568.4008643379175</v>
      </c>
      <c r="H8" s="45">
        <v>6550.5512965830458</v>
      </c>
      <c r="I8" s="137">
        <v>6601.0464881952093</v>
      </c>
      <c r="J8" s="136">
        <v>6593.2802930705384</v>
      </c>
      <c r="K8" s="45">
        <v>6605.1114826363273</v>
      </c>
      <c r="L8" s="207">
        <v>6601.5233519658286</v>
      </c>
      <c r="N8" s="40"/>
      <c r="AR8" s="291"/>
    </row>
    <row r="9" spans="1:44" x14ac:dyDescent="0.2">
      <c r="A9" s="57" t="s">
        <v>42</v>
      </c>
      <c r="B9" s="136">
        <v>1421.9668681661772</v>
      </c>
      <c r="C9" s="45">
        <v>1464.7530596464069</v>
      </c>
      <c r="D9" s="45">
        <v>1500.3637558606365</v>
      </c>
      <c r="E9" s="137">
        <v>1486.3115125585575</v>
      </c>
      <c r="F9" s="136">
        <v>1497.6933721654368</v>
      </c>
      <c r="G9" s="45">
        <v>1548.099750540119</v>
      </c>
      <c r="H9" s="45">
        <v>1579.9392357179809</v>
      </c>
      <c r="I9" s="137">
        <v>1611.6808326680975</v>
      </c>
      <c r="J9" s="136">
        <v>1626.9311782157829</v>
      </c>
      <c r="K9" s="45">
        <v>1674.6087074533777</v>
      </c>
      <c r="L9" s="207">
        <v>1730.1665934226976</v>
      </c>
      <c r="N9" s="40"/>
      <c r="AR9" s="291"/>
    </row>
    <row r="10" spans="1:44" x14ac:dyDescent="0.2">
      <c r="A10" s="57" t="s">
        <v>43</v>
      </c>
      <c r="B10" s="136">
        <v>1346.32533896</v>
      </c>
      <c r="C10" s="45">
        <v>1392.9146875700003</v>
      </c>
      <c r="D10" s="45">
        <v>1347.4654704</v>
      </c>
      <c r="E10" s="137">
        <v>1416.3054237199999</v>
      </c>
      <c r="F10" s="136">
        <v>1467.6191698</v>
      </c>
      <c r="G10" s="45">
        <v>1530.6708555499999</v>
      </c>
      <c r="H10" s="45">
        <v>1521.17749738</v>
      </c>
      <c r="I10" s="137">
        <v>1633.25382455</v>
      </c>
      <c r="J10" s="136">
        <v>1708.5775982400032</v>
      </c>
      <c r="K10" s="45">
        <v>1755.3105902599998</v>
      </c>
      <c r="L10" s="207">
        <v>1693.0381541099985</v>
      </c>
      <c r="N10" s="40"/>
      <c r="AR10" s="291"/>
    </row>
    <row r="11" spans="1:44" x14ac:dyDescent="0.2">
      <c r="A11" s="57" t="s">
        <v>105</v>
      </c>
      <c r="B11" s="136">
        <v>19822.786928497597</v>
      </c>
      <c r="C11" s="45">
        <v>20894.183990851299</v>
      </c>
      <c r="D11" s="45">
        <v>20919.233271207799</v>
      </c>
      <c r="E11" s="137">
        <v>22796.829472047699</v>
      </c>
      <c r="F11" s="136">
        <v>22998.185714163799</v>
      </c>
      <c r="G11" s="45">
        <v>23687.1022916566</v>
      </c>
      <c r="H11" s="45">
        <v>23869.7287839165</v>
      </c>
      <c r="I11" s="137">
        <v>25807.711080885114</v>
      </c>
      <c r="J11" s="136">
        <v>26489.289609869582</v>
      </c>
      <c r="K11" s="45">
        <v>27695.614600030291</v>
      </c>
      <c r="L11" s="207">
        <v>27893.753676254222</v>
      </c>
      <c r="N11" s="40"/>
      <c r="AR11" s="291"/>
    </row>
    <row r="12" spans="1:44" x14ac:dyDescent="0.2">
      <c r="A12" s="57" t="s">
        <v>106</v>
      </c>
      <c r="B12" s="136">
        <v>2875.848</v>
      </c>
      <c r="C12" s="45">
        <v>2810.8580000000002</v>
      </c>
      <c r="D12" s="45">
        <v>2571.7579999999998</v>
      </c>
      <c r="E12" s="137">
        <v>2517.337</v>
      </c>
      <c r="F12" s="136">
        <v>2472.4850000000001</v>
      </c>
      <c r="G12" s="45">
        <v>2797.212</v>
      </c>
      <c r="H12" s="45">
        <v>2681.067</v>
      </c>
      <c r="I12" s="137">
        <v>2623.85</v>
      </c>
      <c r="J12" s="136">
        <v>2490.2199999999998</v>
      </c>
      <c r="K12" s="45">
        <v>2445.596</v>
      </c>
      <c r="L12" s="207">
        <v>2403.2869999999998</v>
      </c>
      <c r="N12" s="40"/>
      <c r="AR12" s="291"/>
    </row>
    <row r="13" spans="1:44" x14ac:dyDescent="0.2">
      <c r="A13" s="57" t="s">
        <v>1</v>
      </c>
      <c r="B13" s="136">
        <v>384.19404386003043</v>
      </c>
      <c r="C13" s="45">
        <v>386.09911018996718</v>
      </c>
      <c r="D13" s="45">
        <v>356.06625590995645</v>
      </c>
      <c r="E13" s="45">
        <v>355.91597038999998</v>
      </c>
      <c r="F13" s="136">
        <v>171.62284935011166</v>
      </c>
      <c r="G13" s="45">
        <v>172.69833791536394</v>
      </c>
      <c r="H13" s="45">
        <v>206.33148255998731</v>
      </c>
      <c r="I13" s="137">
        <v>216.64949134000062</v>
      </c>
      <c r="J13" s="136">
        <v>197.9742174500002</v>
      </c>
      <c r="K13" s="45">
        <v>197.92052641000691</v>
      </c>
      <c r="L13" s="207">
        <v>120.03405252999482</v>
      </c>
      <c r="AR13" s="291"/>
    </row>
    <row r="14" spans="1:44" s="42" customFormat="1" x14ac:dyDescent="0.2">
      <c r="A14" s="47" t="s">
        <v>39</v>
      </c>
      <c r="B14" s="134">
        <v>1713.2960600000042</v>
      </c>
      <c r="C14" s="48">
        <v>1730.955829999999</v>
      </c>
      <c r="D14" s="48">
        <v>1750.9880700000003</v>
      </c>
      <c r="E14" s="135">
        <v>1853.068299999999</v>
      </c>
      <c r="F14" s="134">
        <v>1857.0073600000032</v>
      </c>
      <c r="G14" s="48">
        <v>1906.4082900000067</v>
      </c>
      <c r="H14" s="48">
        <v>1922.6591791500032</v>
      </c>
      <c r="I14" s="135">
        <v>2048.4802104400005</v>
      </c>
      <c r="J14" s="134">
        <v>2080.466012249999</v>
      </c>
      <c r="K14" s="48">
        <v>2128.8380932099972</v>
      </c>
      <c r="L14" s="206">
        <v>2117.4325102899966</v>
      </c>
      <c r="AR14" s="297"/>
    </row>
    <row r="15" spans="1:44" x14ac:dyDescent="0.2">
      <c r="A15" s="56" t="s">
        <v>6</v>
      </c>
      <c r="B15" s="132">
        <v>-1069.9787000000001</v>
      </c>
      <c r="C15" s="39">
        <v>-967.43722634369965</v>
      </c>
      <c r="D15" s="39">
        <v>-965.28846999999996</v>
      </c>
      <c r="E15" s="133">
        <v>-894.89187000000004</v>
      </c>
      <c r="F15" s="132">
        <v>-914.72484000000259</v>
      </c>
      <c r="G15" s="39">
        <v>-937.74429999999847</v>
      </c>
      <c r="H15" s="39">
        <v>-941.36905530752119</v>
      </c>
      <c r="I15" s="133">
        <v>-983.89370807842351</v>
      </c>
      <c r="J15" s="132">
        <v>-1020.0684890959092</v>
      </c>
      <c r="K15" s="39">
        <v>-1013.7671899999987</v>
      </c>
      <c r="L15" s="122">
        <v>-993.98964857273677</v>
      </c>
      <c r="AR15" s="291"/>
    </row>
    <row r="16" spans="1:44" x14ac:dyDescent="0.2">
      <c r="A16" s="58" t="s">
        <v>7</v>
      </c>
      <c r="B16" s="138">
        <v>3.2167482833332969E-2</v>
      </c>
      <c r="C16" s="43">
        <v>2.8286412474540779E-2</v>
      </c>
      <c r="D16" s="43">
        <v>2.8459832290686767E-2</v>
      </c>
      <c r="E16" s="139">
        <v>2.506037062356755E-2</v>
      </c>
      <c r="F16" s="138">
        <v>2.4708238993412544E-2</v>
      </c>
      <c r="G16" s="43">
        <v>2.4541475055629158E-2</v>
      </c>
      <c r="H16" s="43">
        <v>2.4558657327076787E-2</v>
      </c>
      <c r="I16" s="139">
        <v>2.4268102255910112E-2</v>
      </c>
      <c r="J16" s="138">
        <v>2.4766915665435985E-2</v>
      </c>
      <c r="K16" s="43">
        <v>2.3851662000329357E-2</v>
      </c>
      <c r="L16" s="208">
        <v>2.335543955771812E-2</v>
      </c>
      <c r="AR16" s="291"/>
    </row>
    <row r="17" spans="1:44" x14ac:dyDescent="0.2">
      <c r="A17" s="38" t="s">
        <v>8</v>
      </c>
      <c r="B17" s="132">
        <v>33333.720209999999</v>
      </c>
      <c r="C17" s="39">
        <v>34418.528379999996</v>
      </c>
      <c r="D17" s="39">
        <v>34137.625799999994</v>
      </c>
      <c r="E17" s="133">
        <v>36138.902970000003</v>
      </c>
      <c r="F17" s="132">
        <v>36106.320659999998</v>
      </c>
      <c r="G17" s="39">
        <v>37272.848090000007</v>
      </c>
      <c r="H17" s="39">
        <v>37390.085419999996</v>
      </c>
      <c r="I17" s="133">
        <v>39558.77822</v>
      </c>
      <c r="J17" s="132">
        <v>40166.670419999995</v>
      </c>
      <c r="K17" s="39">
        <v>41489.232810000001</v>
      </c>
      <c r="L17" s="122">
        <v>41565.245690000003</v>
      </c>
      <c r="AR17" s="291"/>
    </row>
    <row r="18" spans="1:44" x14ac:dyDescent="0.2">
      <c r="A18" s="44" t="s">
        <v>99</v>
      </c>
      <c r="B18" s="138">
        <v>0.59943744052164516</v>
      </c>
      <c r="C18" s="43">
        <v>0.60306467841099265</v>
      </c>
      <c r="D18" s="43">
        <v>0.59918119039295192</v>
      </c>
      <c r="E18" s="139">
        <v>0.62748987423023073</v>
      </c>
      <c r="F18" s="138">
        <v>0.6387945537003703</v>
      </c>
      <c r="G18" s="43">
        <v>0.62936192171852046</v>
      </c>
      <c r="H18" s="43">
        <v>0.64094893318101942</v>
      </c>
      <c r="I18" s="139">
        <v>0.66359025078717349</v>
      </c>
      <c r="J18" s="138">
        <v>0.68610470663173906</v>
      </c>
      <c r="K18" s="43">
        <v>0.67253403496994901</v>
      </c>
      <c r="L18" s="208">
        <v>0.66765266364571618</v>
      </c>
      <c r="AR18" s="291"/>
    </row>
    <row r="19" spans="1:44" x14ac:dyDescent="0.2">
      <c r="A19" s="44" t="s">
        <v>100</v>
      </c>
      <c r="B19" s="138">
        <v>0.59163057046943723</v>
      </c>
      <c r="C19" s="43">
        <v>0.59687728859439071</v>
      </c>
      <c r="D19" s="43">
        <v>0.59242497533316285</v>
      </c>
      <c r="E19" s="139">
        <v>0.62216564265343854</v>
      </c>
      <c r="F19" s="138">
        <v>0.63385112130886401</v>
      </c>
      <c r="G19" s="43">
        <v>0.62606408885474041</v>
      </c>
      <c r="H19" s="43">
        <v>0.63716040895374981</v>
      </c>
      <c r="I19" s="139">
        <v>0.65958199345235202</v>
      </c>
      <c r="J19" s="138">
        <v>0.68198427043580179</v>
      </c>
      <c r="K19" s="43">
        <v>0.66787622357610688</v>
      </c>
      <c r="L19" s="208">
        <v>0.66585289912221846</v>
      </c>
      <c r="AR19" s="291"/>
    </row>
    <row r="20" spans="1:44" x14ac:dyDescent="0.2">
      <c r="A20" s="38" t="s">
        <v>9</v>
      </c>
      <c r="B20" s="132">
        <v>542.49540999999999</v>
      </c>
      <c r="C20" s="39">
        <v>560.28339000000005</v>
      </c>
      <c r="D20" s="39">
        <v>577.73803999999996</v>
      </c>
      <c r="E20" s="133">
        <v>626.19853000000001</v>
      </c>
      <c r="F20" s="132">
        <v>627.10504000000003</v>
      </c>
      <c r="G20" s="39">
        <v>643.72027000000003</v>
      </c>
      <c r="H20" s="39">
        <v>663.71186</v>
      </c>
      <c r="I20" s="133">
        <v>710.68987000000004</v>
      </c>
      <c r="J20" s="132">
        <v>703.94634000000008</v>
      </c>
      <c r="K20" s="39">
        <v>716.34161000000006</v>
      </c>
      <c r="L20" s="122">
        <v>718.02619000000004</v>
      </c>
      <c r="AR20" s="291"/>
    </row>
    <row r="21" spans="1:44" x14ac:dyDescent="0.2">
      <c r="A21" s="38" t="s">
        <v>54</v>
      </c>
      <c r="B21" s="132">
        <v>525.20518000000004</v>
      </c>
      <c r="C21" s="39">
        <v>515.48013000000003</v>
      </c>
      <c r="D21" s="39">
        <v>486.91237000000001</v>
      </c>
      <c r="E21" s="133">
        <v>475.16392999999999</v>
      </c>
      <c r="F21" s="132">
        <v>475.18524000000002</v>
      </c>
      <c r="G21" s="39">
        <v>472.06373000000002</v>
      </c>
      <c r="H21" s="39">
        <v>474.39188000000001</v>
      </c>
      <c r="I21" s="133">
        <v>164.77876999999998</v>
      </c>
      <c r="J21" s="132">
        <v>160.31965999999997</v>
      </c>
      <c r="K21" s="39">
        <v>155.22882000000001</v>
      </c>
      <c r="L21" s="122">
        <v>164.84988000000001</v>
      </c>
      <c r="AR21" s="291"/>
    </row>
    <row r="22" spans="1:44" x14ac:dyDescent="0.2">
      <c r="A22" s="38" t="s">
        <v>57</v>
      </c>
      <c r="B22" s="132">
        <v>814.27208999999993</v>
      </c>
      <c r="C22" s="39">
        <v>812.70316000000003</v>
      </c>
      <c r="D22" s="39">
        <v>813.0915</v>
      </c>
      <c r="E22" s="133">
        <v>820.59393</v>
      </c>
      <c r="F22" s="132">
        <v>820.17581999999993</v>
      </c>
      <c r="G22" s="39">
        <v>829.24189000000001</v>
      </c>
      <c r="H22" s="39">
        <v>836.92588999999998</v>
      </c>
      <c r="I22" s="133">
        <v>1351.0368800000001</v>
      </c>
      <c r="J22" s="132">
        <v>1361.40317</v>
      </c>
      <c r="K22" s="39">
        <v>1364.7833800000001</v>
      </c>
      <c r="L22" s="122">
        <v>1441.8804500000001</v>
      </c>
      <c r="AR22" s="291"/>
    </row>
    <row r="23" spans="1:44" x14ac:dyDescent="0.2">
      <c r="A23" s="38" t="s">
        <v>10</v>
      </c>
      <c r="B23" s="132">
        <v>8562.420619999999</v>
      </c>
      <c r="C23" s="39">
        <v>8287.0395899999985</v>
      </c>
      <c r="D23" s="39">
        <v>8310.7595600000004</v>
      </c>
      <c r="E23" s="133">
        <v>7998.2779200000004</v>
      </c>
      <c r="F23" s="132">
        <v>7907.0237900000002</v>
      </c>
      <c r="G23" s="39">
        <v>7856.7150999999994</v>
      </c>
      <c r="H23" s="39">
        <v>7368.33032</v>
      </c>
      <c r="I23" s="133">
        <v>7078.8861399999987</v>
      </c>
      <c r="J23" s="132">
        <v>7185.7161500000002</v>
      </c>
      <c r="K23" s="39">
        <v>7075.3201700000009</v>
      </c>
      <c r="L23" s="122">
        <v>6403.0924300000006</v>
      </c>
      <c r="AR23" s="291"/>
    </row>
    <row r="24" spans="1:44" x14ac:dyDescent="0.2">
      <c r="A24" s="44" t="s">
        <v>11</v>
      </c>
      <c r="B24" s="136">
        <v>4229.7791699999998</v>
      </c>
      <c r="C24" s="45">
        <v>4128.9301799999994</v>
      </c>
      <c r="D24" s="45">
        <v>4041.4631799999997</v>
      </c>
      <c r="E24" s="137">
        <v>4006.46047</v>
      </c>
      <c r="F24" s="136">
        <v>3912.8070199999997</v>
      </c>
      <c r="G24" s="45">
        <v>3841.1685299999999</v>
      </c>
      <c r="H24" s="45">
        <v>3761.10916</v>
      </c>
      <c r="I24" s="137">
        <v>3670.7516700000001</v>
      </c>
      <c r="J24" s="136">
        <v>3595.6312099999996</v>
      </c>
      <c r="K24" s="45">
        <v>3577.4413399999999</v>
      </c>
      <c r="L24" s="207">
        <v>3480.9887099999996</v>
      </c>
      <c r="AR24" s="291"/>
    </row>
    <row r="25" spans="1:44" x14ac:dyDescent="0.2">
      <c r="A25" s="46" t="s">
        <v>12</v>
      </c>
      <c r="B25" s="132">
        <v>351.52314999999544</v>
      </c>
      <c r="C25" s="39">
        <v>411.2619299999933</v>
      </c>
      <c r="D25" s="39">
        <v>359.48519999999371</v>
      </c>
      <c r="E25" s="133">
        <v>445.67431000001943</v>
      </c>
      <c r="F25" s="132">
        <v>376.80727000000002</v>
      </c>
      <c r="G25" s="39">
        <v>72.84667000000718</v>
      </c>
      <c r="H25" s="39">
        <v>114.0160399999977</v>
      </c>
      <c r="I25" s="133">
        <v>105.08913999999822</v>
      </c>
      <c r="J25" s="132">
        <v>23.343999999990956</v>
      </c>
      <c r="K25" s="39">
        <v>19.706000000007407</v>
      </c>
      <c r="L25" s="122">
        <v>16.407999999987624</v>
      </c>
      <c r="AR25" s="291"/>
    </row>
    <row r="26" spans="1:44" ht="12" x14ac:dyDescent="0.2">
      <c r="A26" s="54" t="s">
        <v>13</v>
      </c>
      <c r="B26" s="140">
        <v>72440.73586999999</v>
      </c>
      <c r="C26" s="55">
        <v>73652.869669999985</v>
      </c>
      <c r="D26" s="55">
        <v>73966.835599999991</v>
      </c>
      <c r="E26" s="141">
        <v>74957.321870000014</v>
      </c>
      <c r="F26" s="140">
        <v>75322.405870000017</v>
      </c>
      <c r="G26" s="55">
        <v>77590.295970000021</v>
      </c>
      <c r="H26" s="55">
        <v>76727.498759999973</v>
      </c>
      <c r="I26" s="141">
        <v>78885.731710000007</v>
      </c>
      <c r="J26" s="140">
        <v>82698.816409999985</v>
      </c>
      <c r="K26" s="55">
        <v>83360.461900000009</v>
      </c>
      <c r="L26" s="251">
        <v>82904.021679999991</v>
      </c>
      <c r="AR26" s="291"/>
    </row>
    <row r="27" spans="1:44" ht="12" thickBot="1" x14ac:dyDescent="0.25">
      <c r="A27" s="38"/>
      <c r="B27" s="132"/>
      <c r="C27" s="39"/>
      <c r="D27" s="39"/>
      <c r="E27" s="133"/>
      <c r="F27" s="132"/>
      <c r="G27" s="39"/>
      <c r="H27" s="39"/>
      <c r="I27" s="133"/>
      <c r="J27" s="132"/>
      <c r="K27" s="39"/>
      <c r="L27" s="122"/>
      <c r="AR27" s="294"/>
    </row>
    <row r="28" spans="1:44" x14ac:dyDescent="0.2">
      <c r="A28" s="38" t="s">
        <v>14</v>
      </c>
      <c r="B28" s="132">
        <v>1720.3418099999997</v>
      </c>
      <c r="C28" s="39">
        <v>1840.2318500000003</v>
      </c>
      <c r="D28" s="39">
        <v>2014.4085700000001</v>
      </c>
      <c r="E28" s="133">
        <v>1665.2496900000003</v>
      </c>
      <c r="F28" s="132">
        <v>2753.2476800000295</v>
      </c>
      <c r="G28" s="39">
        <v>2282.2820899999997</v>
      </c>
      <c r="H28" s="39">
        <v>2037.4306500000002</v>
      </c>
      <c r="I28" s="133">
        <v>2679.9895099999994</v>
      </c>
      <c r="J28" s="132">
        <v>6478.1299800000015</v>
      </c>
      <c r="K28" s="39">
        <v>4259.1756000000014</v>
      </c>
      <c r="L28" s="122">
        <v>2970.1715399999998</v>
      </c>
    </row>
    <row r="29" spans="1:44" x14ac:dyDescent="0.2">
      <c r="A29" s="44" t="s">
        <v>15</v>
      </c>
      <c r="B29" s="132">
        <v>0</v>
      </c>
      <c r="C29" s="39">
        <v>0</v>
      </c>
      <c r="D29" s="39">
        <v>0</v>
      </c>
      <c r="E29" s="133">
        <v>0</v>
      </c>
      <c r="F29" s="132">
        <v>0</v>
      </c>
      <c r="G29" s="39">
        <v>0</v>
      </c>
      <c r="H29" s="39">
        <v>0</v>
      </c>
      <c r="I29" s="133">
        <v>0</v>
      </c>
      <c r="J29" s="132">
        <v>0</v>
      </c>
      <c r="K29" s="39"/>
      <c r="L29" s="122"/>
    </row>
    <row r="30" spans="1:44" x14ac:dyDescent="0.2">
      <c r="A30" s="38" t="s">
        <v>16</v>
      </c>
      <c r="B30" s="132">
        <v>55608.338680000001</v>
      </c>
      <c r="C30" s="39">
        <v>57072.698190000003</v>
      </c>
      <c r="D30" s="39">
        <v>56973.794149999994</v>
      </c>
      <c r="E30" s="133">
        <v>57592.806600000004</v>
      </c>
      <c r="F30" s="132">
        <v>56522.586880000003</v>
      </c>
      <c r="G30" s="39">
        <v>59223.233569999997</v>
      </c>
      <c r="H30" s="39">
        <v>58335.513930000008</v>
      </c>
      <c r="I30" s="133">
        <v>59613.2601</v>
      </c>
      <c r="J30" s="132">
        <v>58543.062060000004</v>
      </c>
      <c r="K30" s="39">
        <v>61690.904330000005</v>
      </c>
      <c r="L30" s="122">
        <v>62255.792500000003</v>
      </c>
    </row>
    <row r="31" spans="1:44" s="42" customFormat="1" ht="11.25" customHeight="1" x14ac:dyDescent="0.2">
      <c r="A31" s="47" t="s">
        <v>71</v>
      </c>
      <c r="B31" s="134">
        <v>53568.847000000002</v>
      </c>
      <c r="C31" s="48">
        <v>54893.683000000005</v>
      </c>
      <c r="D31" s="48">
        <v>54803.783520000005</v>
      </c>
      <c r="E31" s="135">
        <v>55238.707000000002</v>
      </c>
      <c r="F31" s="134">
        <v>54159.207999999999</v>
      </c>
      <c r="G31" s="48">
        <v>56623.292999999998</v>
      </c>
      <c r="H31" s="48">
        <v>55791.15</v>
      </c>
      <c r="I31" s="135">
        <v>56995.734000000004</v>
      </c>
      <c r="J31" s="134">
        <v>55970.400000000001</v>
      </c>
      <c r="K31" s="48">
        <v>59056.38</v>
      </c>
      <c r="L31" s="206">
        <v>59371.487999999998</v>
      </c>
    </row>
    <row r="32" spans="1:44" ht="11.25" customHeight="1" x14ac:dyDescent="0.2">
      <c r="A32" s="49" t="s">
        <v>53</v>
      </c>
      <c r="B32" s="136">
        <v>10198.851000000001</v>
      </c>
      <c r="C32" s="45">
        <v>10096.401</v>
      </c>
      <c r="D32" s="45">
        <v>9771.98</v>
      </c>
      <c r="E32" s="137">
        <v>9885.3870000000006</v>
      </c>
      <c r="F32" s="136">
        <v>9337.2029999999995</v>
      </c>
      <c r="G32" s="45">
        <v>9467.5290000000005</v>
      </c>
      <c r="H32" s="45">
        <v>9063.1320000000014</v>
      </c>
      <c r="I32" s="137">
        <v>9366.0220000000008</v>
      </c>
      <c r="J32" s="136">
        <v>8909.5580000000009</v>
      </c>
      <c r="K32" s="45">
        <v>9673.4570000000003</v>
      </c>
      <c r="L32" s="207">
        <v>9419.15</v>
      </c>
    </row>
    <row r="33" spans="1:12" ht="11.25" customHeight="1" x14ac:dyDescent="0.2">
      <c r="A33" s="49" t="s">
        <v>17</v>
      </c>
      <c r="B33" s="136">
        <v>29673.044000000002</v>
      </c>
      <c r="C33" s="45">
        <v>29867.269</v>
      </c>
      <c r="D33" s="45">
        <v>30384.460999999999</v>
      </c>
      <c r="E33" s="137">
        <v>30828.878000000001</v>
      </c>
      <c r="F33" s="136">
        <v>30838.133000000002</v>
      </c>
      <c r="G33" s="45">
        <v>31306.505000000001</v>
      </c>
      <c r="H33" s="45">
        <v>31551.106</v>
      </c>
      <c r="I33" s="137">
        <v>32016.778999999999</v>
      </c>
      <c r="J33" s="136">
        <v>31694.34</v>
      </c>
      <c r="K33" s="45">
        <v>32766.879000000001</v>
      </c>
      <c r="L33" s="207">
        <v>32831.156999999999</v>
      </c>
    </row>
    <row r="34" spans="1:12" ht="11.25" customHeight="1" x14ac:dyDescent="0.2">
      <c r="A34" s="49" t="s">
        <v>40</v>
      </c>
      <c r="B34" s="136">
        <v>13696.952000000001</v>
      </c>
      <c r="C34" s="45">
        <v>14930.012999999999</v>
      </c>
      <c r="D34" s="45">
        <v>14647.342519999998</v>
      </c>
      <c r="E34" s="137">
        <v>14524.441999999999</v>
      </c>
      <c r="F34" s="136">
        <v>13983.871999999996</v>
      </c>
      <c r="G34" s="45">
        <v>15849.258999999995</v>
      </c>
      <c r="H34" s="45">
        <v>15176.911999999997</v>
      </c>
      <c r="I34" s="137">
        <v>15612.933000000001</v>
      </c>
      <c r="J34" s="136">
        <v>15366.502000000004</v>
      </c>
      <c r="K34" s="45">
        <v>16616.043999999994</v>
      </c>
      <c r="L34" s="207">
        <v>17121.180999999997</v>
      </c>
    </row>
    <row r="35" spans="1:12" s="42" customFormat="1" ht="11.25" customHeight="1" x14ac:dyDescent="0.2">
      <c r="A35" s="47" t="s">
        <v>39</v>
      </c>
      <c r="B35" s="134">
        <v>2039.4916799999992</v>
      </c>
      <c r="C35" s="48">
        <v>2179.0151899999983</v>
      </c>
      <c r="D35" s="48">
        <v>2170</v>
      </c>
      <c r="E35" s="135">
        <v>2354.0996000000014</v>
      </c>
      <c r="F35" s="134">
        <v>2363.3788800000002</v>
      </c>
      <c r="G35" s="48">
        <v>2599.9405699999988</v>
      </c>
      <c r="H35" s="48">
        <v>2544.3639300000068</v>
      </c>
      <c r="I35" s="135">
        <v>2617.5260999999955</v>
      </c>
      <c r="J35" s="134">
        <v>2572.6620600000024</v>
      </c>
      <c r="K35" s="48">
        <v>2634.5243300000075</v>
      </c>
      <c r="L35" s="206">
        <v>2884.3045000000056</v>
      </c>
    </row>
    <row r="36" spans="1:12" x14ac:dyDescent="0.2">
      <c r="A36" s="38" t="s">
        <v>18</v>
      </c>
      <c r="B36" s="132">
        <v>3199.1879300000001</v>
      </c>
      <c r="C36" s="39">
        <v>3052.84024</v>
      </c>
      <c r="D36" s="39">
        <v>3077.9024899999999</v>
      </c>
      <c r="E36" s="133">
        <v>3709.4388199999999</v>
      </c>
      <c r="F36" s="132">
        <v>3680.93388</v>
      </c>
      <c r="G36" s="39">
        <v>3696.77225</v>
      </c>
      <c r="H36" s="39">
        <v>3855.49991</v>
      </c>
      <c r="I36" s="133">
        <v>4245.0042400000002</v>
      </c>
      <c r="J36" s="132">
        <v>4495.60538</v>
      </c>
      <c r="K36" s="39">
        <v>4499.6074099999996</v>
      </c>
      <c r="L36" s="122">
        <v>4644.1178800000007</v>
      </c>
    </row>
    <row r="37" spans="1:12" x14ac:dyDescent="0.2">
      <c r="A37" s="38" t="s">
        <v>19</v>
      </c>
      <c r="B37" s="132">
        <v>3296.2865200000001</v>
      </c>
      <c r="C37" s="39">
        <v>2782.3746499999997</v>
      </c>
      <c r="D37" s="39">
        <v>2994.8811099999998</v>
      </c>
      <c r="E37" s="133">
        <v>2952.5640100000001</v>
      </c>
      <c r="F37" s="132">
        <v>2992.8970899999999</v>
      </c>
      <c r="G37" s="39">
        <v>3050.3481700000002</v>
      </c>
      <c r="H37" s="39">
        <v>2937.9166599999999</v>
      </c>
      <c r="I37" s="133">
        <v>3049.9153600000004</v>
      </c>
      <c r="J37" s="132">
        <v>3225.4747699999998</v>
      </c>
      <c r="K37" s="39">
        <v>2971.1042500000003</v>
      </c>
      <c r="L37" s="122">
        <v>3042.3168600000004</v>
      </c>
    </row>
    <row r="38" spans="1:12" x14ac:dyDescent="0.2">
      <c r="A38" s="38" t="s">
        <v>55</v>
      </c>
      <c r="B38" s="132">
        <v>602.30999000000008</v>
      </c>
      <c r="C38" s="39">
        <v>593.99302</v>
      </c>
      <c r="D38" s="39">
        <v>566.96752000000004</v>
      </c>
      <c r="E38" s="133">
        <v>556.40617999999995</v>
      </c>
      <c r="F38" s="132">
        <v>556.7291899999999</v>
      </c>
      <c r="G38" s="39">
        <v>555.18568000000005</v>
      </c>
      <c r="H38" s="39">
        <v>558.84799999999996</v>
      </c>
      <c r="I38" s="133">
        <v>214.57249999999999</v>
      </c>
      <c r="J38" s="132">
        <v>218.96532000000002</v>
      </c>
      <c r="K38" s="39">
        <v>214.22655</v>
      </c>
      <c r="L38" s="122">
        <v>224.31763000000001</v>
      </c>
    </row>
    <row r="39" spans="1:12" x14ac:dyDescent="0.2">
      <c r="A39" s="46" t="s">
        <v>20</v>
      </c>
      <c r="B39" s="132">
        <v>27.914999999999999</v>
      </c>
      <c r="C39" s="39">
        <v>29.664999999999999</v>
      </c>
      <c r="D39" s="39">
        <v>28.687999999999999</v>
      </c>
      <c r="E39" s="133">
        <v>28.902000000000001</v>
      </c>
      <c r="F39" s="132">
        <v>0</v>
      </c>
      <c r="G39" s="39">
        <v>0</v>
      </c>
      <c r="H39" s="39">
        <v>0</v>
      </c>
      <c r="I39" s="133">
        <v>0</v>
      </c>
      <c r="J39" s="132">
        <v>0</v>
      </c>
      <c r="K39" s="39">
        <v>0</v>
      </c>
      <c r="L39" s="122">
        <v>0</v>
      </c>
    </row>
    <row r="40" spans="1:12" x14ac:dyDescent="0.2">
      <c r="A40" s="46" t="s">
        <v>107</v>
      </c>
      <c r="B40" s="132">
        <v>0</v>
      </c>
      <c r="C40" s="39">
        <v>0</v>
      </c>
      <c r="D40" s="39">
        <v>0</v>
      </c>
      <c r="E40" s="133">
        <v>0</v>
      </c>
      <c r="F40" s="132">
        <v>0</v>
      </c>
      <c r="G40" s="39">
        <v>0</v>
      </c>
      <c r="H40" s="39">
        <v>0</v>
      </c>
      <c r="I40" s="133">
        <v>0</v>
      </c>
      <c r="J40" s="132">
        <v>500</v>
      </c>
      <c r="K40" s="39">
        <v>500</v>
      </c>
      <c r="L40" s="122">
        <v>500</v>
      </c>
    </row>
    <row r="41" spans="1:12" x14ac:dyDescent="0.2">
      <c r="A41" s="38" t="s">
        <v>21</v>
      </c>
      <c r="B41" s="132">
        <v>26.386999999979025</v>
      </c>
      <c r="C41" s="39">
        <v>27.249869999988505</v>
      </c>
      <c r="D41" s="39">
        <v>27.966939999998431</v>
      </c>
      <c r="E41" s="133">
        <v>28.833139999999048</v>
      </c>
      <c r="F41" s="132">
        <v>29.562570000000001</v>
      </c>
      <c r="G41" s="39">
        <v>26.63494</v>
      </c>
      <c r="H41" s="39">
        <v>27.66498</v>
      </c>
      <c r="I41" s="133">
        <v>28.374980000000001</v>
      </c>
      <c r="J41" s="132">
        <v>28.913339999970049</v>
      </c>
      <c r="K41" s="39">
        <v>28.551160000000003</v>
      </c>
      <c r="L41" s="122">
        <v>29.494479999964824</v>
      </c>
    </row>
    <row r="42" spans="1:12" x14ac:dyDescent="0.2">
      <c r="A42" s="50" t="s">
        <v>108</v>
      </c>
      <c r="B42" s="142">
        <v>7959.9689400000052</v>
      </c>
      <c r="C42" s="51">
        <v>8253.8168499999938</v>
      </c>
      <c r="D42" s="51">
        <v>8282.226819999998</v>
      </c>
      <c r="E42" s="143">
        <v>8423.1214299999956</v>
      </c>
      <c r="F42" s="142">
        <v>8786.4485799999893</v>
      </c>
      <c r="G42" s="51">
        <v>8755.8392600000079</v>
      </c>
      <c r="H42" s="51">
        <v>8974.6246199999932</v>
      </c>
      <c r="I42" s="143">
        <v>9054.6150099999941</v>
      </c>
      <c r="J42" s="142">
        <v>9208.6655600000122</v>
      </c>
      <c r="K42" s="51">
        <v>9196.8926000000101</v>
      </c>
      <c r="L42" s="123">
        <v>9237.810790000005</v>
      </c>
    </row>
    <row r="43" spans="1:12" x14ac:dyDescent="0.2">
      <c r="A43" s="204" t="s">
        <v>109</v>
      </c>
      <c r="B43" s="134">
        <v>7417.4735300000048</v>
      </c>
      <c r="C43" s="48">
        <v>7693.5334599999933</v>
      </c>
      <c r="D43" s="48">
        <v>7704.4887799999979</v>
      </c>
      <c r="E43" s="135">
        <v>7796.9228999999959</v>
      </c>
      <c r="F43" s="134">
        <v>8159.3435399999889</v>
      </c>
      <c r="G43" s="48">
        <v>8112.1189900000081</v>
      </c>
      <c r="H43" s="48">
        <v>8310.9127599999938</v>
      </c>
      <c r="I43" s="135">
        <v>8343.9251399999939</v>
      </c>
      <c r="J43" s="134">
        <v>8504.7192200000118</v>
      </c>
      <c r="K43" s="48">
        <v>8480.5509900000106</v>
      </c>
      <c r="L43" s="206">
        <v>8519.7846000000045</v>
      </c>
    </row>
    <row r="44" spans="1:12" ht="12.75" thickBot="1" x14ac:dyDescent="0.25">
      <c r="A44" s="59" t="s">
        <v>22</v>
      </c>
      <c r="B44" s="144">
        <v>72440.73586999999</v>
      </c>
      <c r="C44" s="60">
        <v>73652.869669999985</v>
      </c>
      <c r="D44" s="60">
        <v>73966.835599999991</v>
      </c>
      <c r="E44" s="145">
        <v>74957.321870000014</v>
      </c>
      <c r="F44" s="144">
        <v>75322.405870000017</v>
      </c>
      <c r="G44" s="60">
        <v>77590.295970000006</v>
      </c>
      <c r="H44" s="60">
        <v>76727.498760000002</v>
      </c>
      <c r="I44" s="145">
        <v>78885.731699999975</v>
      </c>
      <c r="J44" s="144">
        <v>82698.816409999985</v>
      </c>
      <c r="K44" s="60">
        <v>83360.461900000009</v>
      </c>
      <c r="L44" s="252">
        <v>82904.021679999991</v>
      </c>
    </row>
    <row r="45" spans="1:12" x14ac:dyDescent="0.2">
      <c r="A45" s="52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</row>
    <row r="46" spans="1:12" x14ac:dyDescent="0.2">
      <c r="A46" s="113"/>
    </row>
    <row r="47" spans="1:12" x14ac:dyDescent="0.2">
      <c r="B47" s="53"/>
      <c r="C47" s="53"/>
      <c r="D47" s="53"/>
      <c r="E47" s="40"/>
      <c r="F47" s="53"/>
      <c r="G47" s="53"/>
      <c r="H47" s="53"/>
      <c r="I47" s="40"/>
      <c r="J47" s="40"/>
    </row>
  </sheetData>
  <sheetProtection selectLockedCells="1" selectUnlockedCells="1"/>
  <phoneticPr fontId="17" type="noConversion"/>
  <pageMargins left="0.19685039370078741" right="0.19685039370078741" top="0.31496062992125984" bottom="0.11811023622047245" header="0.31496062992125984" footer="0.11811023622047245"/>
  <pageSetup paperSize="9" fitToWidth="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Φύλλο3">
    <tabColor rgb="FFF5F9F6"/>
  </sheetPr>
  <dimension ref="A1:BJ35"/>
  <sheetViews>
    <sheetView showGridLines="0" zoomScale="110" zoomScaleNormal="110" zoomScaleSheetLayoutView="120" workbookViewId="0">
      <pane xSplit="1" ySplit="2" topLeftCell="B3" activePane="bottomRight" state="frozen"/>
      <selection activeCell="O13" sqref="O13"/>
      <selection pane="topRight" activeCell="O13" sqref="O13"/>
      <selection pane="bottomLeft" activeCell="O13" sqref="O13"/>
      <selection pane="bottomRight" activeCell="P2" sqref="P2"/>
    </sheetView>
  </sheetViews>
  <sheetFormatPr defaultColWidth="9.33203125" defaultRowHeight="11.25" outlineLevelCol="1" x14ac:dyDescent="0.2"/>
  <cols>
    <col min="1" max="1" width="26.1640625" style="1" customWidth="1"/>
    <col min="2" max="5" width="8.6640625" style="1" hidden="1" customWidth="1" outlineLevel="1"/>
    <col min="6" max="6" width="8.6640625" style="1" bestFit="1" customWidth="1" collapsed="1"/>
    <col min="7" max="9" width="8.6640625" style="1" bestFit="1" customWidth="1"/>
    <col min="10" max="10" width="8.1640625" style="1" customWidth="1"/>
    <col min="11" max="11" width="8.6640625" style="1" customWidth="1"/>
    <col min="12" max="12" width="8" style="1" customWidth="1"/>
    <col min="13" max="14" width="8.6640625" style="1" hidden="1" customWidth="1" outlineLevel="1"/>
    <col min="15" max="15" width="8.6640625" style="1" customWidth="1" collapsed="1"/>
    <col min="16" max="16" width="8" style="1" customWidth="1"/>
    <col min="17" max="17" width="1.83203125" style="1" customWidth="1"/>
    <col min="18" max="21" width="8.6640625" style="1" hidden="1" customWidth="1" outlineLevel="1"/>
    <col min="22" max="22" width="8.6640625" style="1" bestFit="1" customWidth="1" collapsed="1"/>
    <col min="23" max="25" width="8.6640625" style="1" bestFit="1" customWidth="1"/>
    <col min="26" max="26" width="8.1640625" style="1" bestFit="1" customWidth="1"/>
    <col min="27" max="27" width="8.6640625" style="1" customWidth="1"/>
    <col min="28" max="28" width="7" style="1" customWidth="1"/>
    <col min="29" max="30" width="8.6640625" style="1" hidden="1" customWidth="1" outlineLevel="1"/>
    <col min="31" max="31" width="8.6640625" style="1" customWidth="1" collapsed="1"/>
    <col min="32" max="32" width="7" style="1" customWidth="1"/>
    <col min="33" max="33" width="1.83203125" style="1" customWidth="1"/>
    <col min="34" max="34" width="7" style="1" hidden="1" customWidth="1" outlineLevel="1"/>
    <col min="35" max="37" width="8.6640625" style="1" hidden="1" customWidth="1" outlineLevel="1"/>
    <col min="38" max="38" width="8.6640625" style="1" bestFit="1" customWidth="1" collapsed="1"/>
    <col min="39" max="40" width="8.6640625" style="1" bestFit="1" customWidth="1"/>
    <col min="41" max="42" width="8.1640625" style="1" customWidth="1"/>
    <col min="43" max="43" width="7.83203125" style="1" customWidth="1"/>
    <col min="44" max="44" width="7" style="1" customWidth="1"/>
    <col min="45" max="46" width="8.6640625" style="1" hidden="1" customWidth="1" outlineLevel="1"/>
    <col min="47" max="47" width="8.6640625" style="1" customWidth="1" collapsed="1"/>
    <col min="48" max="48" width="8" style="1" customWidth="1"/>
    <col min="49" max="49" width="8.6640625" style="1" hidden="1" customWidth="1"/>
    <col min="50" max="50" width="7" style="1" hidden="1" customWidth="1"/>
    <col min="51" max="51" width="9.33203125" style="1" hidden="1" customWidth="1"/>
    <col min="52" max="52" width="9.33203125" style="1" collapsed="1"/>
    <col min="53" max="16384" width="9.33203125" style="1"/>
  </cols>
  <sheetData>
    <row r="1" spans="1:62" ht="33.75" customHeight="1" thickBot="1" x14ac:dyDescent="0.4">
      <c r="A1" s="6"/>
      <c r="B1" s="306"/>
      <c r="C1" s="306"/>
      <c r="D1" s="306"/>
      <c r="E1" s="306"/>
      <c r="F1" s="308" t="s">
        <v>0</v>
      </c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62"/>
      <c r="R1" s="307"/>
      <c r="S1" s="307"/>
      <c r="T1" s="307"/>
      <c r="U1" s="307"/>
      <c r="V1" s="309" t="s">
        <v>81</v>
      </c>
      <c r="W1" s="309"/>
      <c r="X1" s="309"/>
      <c r="Y1" s="309"/>
      <c r="Z1" s="309"/>
      <c r="AA1" s="309"/>
      <c r="AB1" s="309"/>
      <c r="AC1" s="309"/>
      <c r="AD1" s="309"/>
      <c r="AE1" s="309"/>
      <c r="AF1" s="309"/>
      <c r="AG1" s="62"/>
      <c r="AH1" s="305"/>
      <c r="AI1" s="305"/>
      <c r="AJ1" s="305"/>
      <c r="AK1" s="305"/>
      <c r="AL1" s="310" t="s">
        <v>82</v>
      </c>
      <c r="AM1" s="310"/>
      <c r="AN1" s="310"/>
      <c r="AO1" s="310"/>
      <c r="AP1" s="310"/>
      <c r="AQ1" s="310"/>
      <c r="AR1" s="310"/>
      <c r="AS1" s="310"/>
      <c r="AT1" s="310"/>
      <c r="AU1" s="310"/>
      <c r="AV1" s="310"/>
      <c r="AW1" s="184"/>
      <c r="AX1" s="184"/>
    </row>
    <row r="2" spans="1:62" ht="18.75" customHeight="1" x14ac:dyDescent="0.25">
      <c r="A2" s="110" t="s">
        <v>23</v>
      </c>
      <c r="B2" s="199" t="s">
        <v>76</v>
      </c>
      <c r="C2" s="200" t="s">
        <v>77</v>
      </c>
      <c r="D2" s="200" t="s">
        <v>78</v>
      </c>
      <c r="E2" s="201" t="s">
        <v>79</v>
      </c>
      <c r="F2" s="199" t="s">
        <v>84</v>
      </c>
      <c r="G2" s="200" t="s">
        <v>85</v>
      </c>
      <c r="H2" s="200" t="s">
        <v>87</v>
      </c>
      <c r="I2" s="201" t="s">
        <v>88</v>
      </c>
      <c r="J2" s="202" t="s">
        <v>101</v>
      </c>
      <c r="K2" s="202" t="s">
        <v>102</v>
      </c>
      <c r="L2" s="259" t="s">
        <v>103</v>
      </c>
      <c r="M2" s="232" t="s">
        <v>86</v>
      </c>
      <c r="N2" s="202" t="s">
        <v>104</v>
      </c>
      <c r="O2" s="202" t="s">
        <v>114</v>
      </c>
      <c r="P2" s="203" t="s">
        <v>113</v>
      </c>
      <c r="Q2" s="63"/>
      <c r="R2" s="192" t="s">
        <v>76</v>
      </c>
      <c r="S2" s="193" t="s">
        <v>77</v>
      </c>
      <c r="T2" s="193" t="s">
        <v>78</v>
      </c>
      <c r="U2" s="194" t="s">
        <v>79</v>
      </c>
      <c r="V2" s="192" t="s">
        <v>84</v>
      </c>
      <c r="W2" s="193" t="s">
        <v>85</v>
      </c>
      <c r="X2" s="193" t="s">
        <v>87</v>
      </c>
      <c r="Y2" s="194" t="s">
        <v>88</v>
      </c>
      <c r="Z2" s="195" t="s">
        <v>101</v>
      </c>
      <c r="AA2" s="195" t="s">
        <v>102</v>
      </c>
      <c r="AB2" s="267" t="s">
        <v>103</v>
      </c>
      <c r="AC2" s="246" t="s">
        <v>86</v>
      </c>
      <c r="AD2" s="195" t="s">
        <v>104</v>
      </c>
      <c r="AE2" s="195" t="s">
        <v>114</v>
      </c>
      <c r="AF2" s="196" t="s">
        <v>113</v>
      </c>
      <c r="AG2" s="150"/>
      <c r="AH2" s="185" t="s">
        <v>76</v>
      </c>
      <c r="AI2" s="186" t="s">
        <v>77</v>
      </c>
      <c r="AJ2" s="186" t="s">
        <v>78</v>
      </c>
      <c r="AK2" s="188" t="s">
        <v>79</v>
      </c>
      <c r="AL2" s="282" t="s">
        <v>84</v>
      </c>
      <c r="AM2" s="186" t="s">
        <v>85</v>
      </c>
      <c r="AN2" s="186" t="s">
        <v>87</v>
      </c>
      <c r="AO2" s="187" t="s">
        <v>88</v>
      </c>
      <c r="AP2" s="188" t="s">
        <v>101</v>
      </c>
      <c r="AQ2" s="188" t="s">
        <v>102</v>
      </c>
      <c r="AR2" s="275" t="s">
        <v>103</v>
      </c>
      <c r="AS2" s="239" t="s">
        <v>86</v>
      </c>
      <c r="AT2" s="188" t="s">
        <v>104</v>
      </c>
      <c r="AU2" s="188" t="s">
        <v>114</v>
      </c>
      <c r="AV2" s="189" t="s">
        <v>113</v>
      </c>
      <c r="AW2" s="186"/>
      <c r="AX2" s="186"/>
    </row>
    <row r="3" spans="1:62" ht="12" customHeight="1" x14ac:dyDescent="0.2">
      <c r="A3" s="50" t="s">
        <v>24</v>
      </c>
      <c r="B3" s="116">
        <v>605.5</v>
      </c>
      <c r="C3" s="190">
        <v>586.70000000000005</v>
      </c>
      <c r="D3" s="190">
        <v>589.30000000000007</v>
      </c>
      <c r="E3" s="146">
        <v>574.80000000000007</v>
      </c>
      <c r="F3" s="116">
        <v>548.40000000000009</v>
      </c>
      <c r="G3" s="190">
        <v>531.20000000000005</v>
      </c>
      <c r="H3" s="190">
        <v>526.49999999999989</v>
      </c>
      <c r="I3" s="146">
        <v>530.19999999999993</v>
      </c>
      <c r="J3" s="191">
        <v>541</v>
      </c>
      <c r="K3" s="253">
        <v>554.79999999999995</v>
      </c>
      <c r="L3" s="260">
        <v>587.4</v>
      </c>
      <c r="M3" s="233">
        <v>1079.6000000000001</v>
      </c>
      <c r="N3" s="253">
        <v>1095.8</v>
      </c>
      <c r="O3" s="190">
        <v>1606.1</v>
      </c>
      <c r="P3" s="180">
        <v>1683.1999999999998</v>
      </c>
      <c r="Q3" s="63"/>
      <c r="R3" s="116">
        <v>577.5</v>
      </c>
      <c r="S3" s="190">
        <v>560.70000000000005</v>
      </c>
      <c r="T3" s="190">
        <v>563</v>
      </c>
      <c r="U3" s="146">
        <v>553</v>
      </c>
      <c r="V3" s="116">
        <v>523.70000000000005</v>
      </c>
      <c r="W3" s="190">
        <v>506.90000000000003</v>
      </c>
      <c r="X3" s="190">
        <v>505</v>
      </c>
      <c r="Y3" s="146">
        <v>508.1</v>
      </c>
      <c r="Z3" s="191">
        <v>517.4</v>
      </c>
      <c r="AA3" s="253">
        <v>530.9</v>
      </c>
      <c r="AB3" s="268">
        <v>562.5</v>
      </c>
      <c r="AC3" s="227">
        <v>1030.6000000000001</v>
      </c>
      <c r="AD3" s="253">
        <v>1048.3</v>
      </c>
      <c r="AE3" s="190">
        <v>1535.7</v>
      </c>
      <c r="AF3" s="180">
        <v>1610.8</v>
      </c>
      <c r="AG3" s="51"/>
      <c r="AH3" s="116">
        <v>28</v>
      </c>
      <c r="AI3" s="190">
        <v>26</v>
      </c>
      <c r="AJ3" s="190">
        <v>26.3</v>
      </c>
      <c r="AK3" s="191">
        <v>21.8</v>
      </c>
      <c r="AL3" s="283">
        <v>24.700000000000045</v>
      </c>
      <c r="AM3" s="190">
        <v>24.300000000000011</v>
      </c>
      <c r="AN3" s="190">
        <v>21.499999999999886</v>
      </c>
      <c r="AO3" s="146">
        <v>22.099999999999909</v>
      </c>
      <c r="AP3" s="191">
        <v>23.600000000000023</v>
      </c>
      <c r="AQ3" s="256">
        <v>23.899999999999977</v>
      </c>
      <c r="AR3" s="276">
        <v>24.899999999999977</v>
      </c>
      <c r="AS3" s="240">
        <v>49.000000000000057</v>
      </c>
      <c r="AT3" s="256">
        <v>47.5</v>
      </c>
      <c r="AU3" s="191">
        <v>70.400000000000006</v>
      </c>
      <c r="AV3" s="180">
        <v>72.400000000000006</v>
      </c>
      <c r="AW3" s="190"/>
      <c r="AX3" s="190"/>
      <c r="AY3" s="167"/>
      <c r="BB3" s="226"/>
      <c r="BC3" s="226"/>
      <c r="BD3" s="226"/>
      <c r="BE3" s="226"/>
      <c r="BF3" s="226"/>
      <c r="BG3" s="226"/>
      <c r="BH3" s="226"/>
      <c r="BI3" s="226"/>
      <c r="BJ3" s="226"/>
    </row>
    <row r="4" spans="1:62" x14ac:dyDescent="0.2">
      <c r="A4" s="38" t="s">
        <v>25</v>
      </c>
      <c r="B4" s="117">
        <v>99.600000000000009</v>
      </c>
      <c r="C4" s="64">
        <v>105.5</v>
      </c>
      <c r="D4" s="64">
        <v>107.6</v>
      </c>
      <c r="E4" s="147">
        <v>114.49999999999999</v>
      </c>
      <c r="F4" s="117">
        <v>105.60000000000001</v>
      </c>
      <c r="G4" s="64">
        <v>115.3</v>
      </c>
      <c r="H4" s="64">
        <v>115.5</v>
      </c>
      <c r="I4" s="147">
        <v>132.69999999999999</v>
      </c>
      <c r="J4" s="63">
        <v>113.59999999999998</v>
      </c>
      <c r="K4" s="254">
        <v>129.4</v>
      </c>
      <c r="L4" s="261">
        <v>127.5</v>
      </c>
      <c r="M4" s="234">
        <v>220.9</v>
      </c>
      <c r="N4" s="254">
        <v>243</v>
      </c>
      <c r="O4" s="64">
        <v>336.40000000000003</v>
      </c>
      <c r="P4" s="249">
        <v>370.5</v>
      </c>
      <c r="Q4" s="65"/>
      <c r="R4" s="117">
        <v>95.7</v>
      </c>
      <c r="S4" s="64">
        <v>101.5</v>
      </c>
      <c r="T4" s="64">
        <v>103.8</v>
      </c>
      <c r="U4" s="147">
        <v>110.6</v>
      </c>
      <c r="V4" s="117">
        <v>102</v>
      </c>
      <c r="W4" s="64">
        <v>111.5</v>
      </c>
      <c r="X4" s="64">
        <v>112</v>
      </c>
      <c r="Y4" s="147">
        <v>129.69999999999999</v>
      </c>
      <c r="Z4" s="63">
        <v>109.69999999999999</v>
      </c>
      <c r="AA4" s="254">
        <v>126.7</v>
      </c>
      <c r="AB4" s="269">
        <v>120.1</v>
      </c>
      <c r="AC4" s="228">
        <v>213.5</v>
      </c>
      <c r="AD4" s="254">
        <v>236.39999999999998</v>
      </c>
      <c r="AE4" s="64">
        <v>325.5</v>
      </c>
      <c r="AF4" s="124">
        <v>356.5</v>
      </c>
      <c r="AG4" s="39"/>
      <c r="AH4" s="117">
        <v>3.9</v>
      </c>
      <c r="AI4" s="64">
        <v>4</v>
      </c>
      <c r="AJ4" s="64">
        <v>3.8</v>
      </c>
      <c r="AK4" s="63">
        <v>3.9</v>
      </c>
      <c r="AL4" s="284">
        <v>3.6000000000000085</v>
      </c>
      <c r="AM4" s="64">
        <v>3.7999999999999972</v>
      </c>
      <c r="AN4" s="64">
        <v>3.5</v>
      </c>
      <c r="AO4" s="147">
        <v>3</v>
      </c>
      <c r="AP4" s="63">
        <v>3.8999999999999915</v>
      </c>
      <c r="AQ4" s="257">
        <v>2.7000000000000028</v>
      </c>
      <c r="AR4" s="277">
        <v>7.4000000000000057</v>
      </c>
      <c r="AS4" s="241">
        <v>7.4000000000000057</v>
      </c>
      <c r="AT4" s="257">
        <v>6.5999999999999943</v>
      </c>
      <c r="AU4" s="63">
        <v>10.9</v>
      </c>
      <c r="AV4" s="124">
        <v>14</v>
      </c>
      <c r="AW4" s="64"/>
      <c r="AX4" s="64"/>
      <c r="BB4" s="226"/>
      <c r="BC4" s="226"/>
      <c r="BD4" s="226"/>
      <c r="BE4" s="226"/>
      <c r="BF4" s="226"/>
      <c r="BG4" s="226"/>
      <c r="BH4" s="226"/>
      <c r="BI4" s="226"/>
      <c r="BJ4" s="226"/>
    </row>
    <row r="5" spans="1:62" x14ac:dyDescent="0.2">
      <c r="A5" s="50" t="s">
        <v>26</v>
      </c>
      <c r="B5" s="116">
        <v>705.1</v>
      </c>
      <c r="C5" s="190">
        <v>692.2</v>
      </c>
      <c r="D5" s="190">
        <v>696.90000000000009</v>
      </c>
      <c r="E5" s="146">
        <v>689.30000000000007</v>
      </c>
      <c r="F5" s="116">
        <v>654.00000000000011</v>
      </c>
      <c r="G5" s="190">
        <v>646.5</v>
      </c>
      <c r="H5" s="190">
        <v>641.99999999999989</v>
      </c>
      <c r="I5" s="146">
        <v>662.89999999999986</v>
      </c>
      <c r="J5" s="191">
        <v>654.6</v>
      </c>
      <c r="K5" s="255">
        <v>684.19999999999993</v>
      </c>
      <c r="L5" s="260">
        <v>714.9</v>
      </c>
      <c r="M5" s="233">
        <v>1300.5</v>
      </c>
      <c r="N5" s="255">
        <v>1338.8</v>
      </c>
      <c r="O5" s="190">
        <v>1942.5</v>
      </c>
      <c r="P5" s="250">
        <v>2053.6999999999998</v>
      </c>
      <c r="Q5" s="65"/>
      <c r="R5" s="116">
        <v>673.2</v>
      </c>
      <c r="S5" s="190">
        <v>662.2</v>
      </c>
      <c r="T5" s="190">
        <v>666.8</v>
      </c>
      <c r="U5" s="146">
        <v>663.6</v>
      </c>
      <c r="V5" s="116">
        <v>625.70000000000005</v>
      </c>
      <c r="W5" s="190">
        <v>618.40000000000009</v>
      </c>
      <c r="X5" s="190">
        <v>617</v>
      </c>
      <c r="Y5" s="146">
        <v>637.79999999999995</v>
      </c>
      <c r="Z5" s="191">
        <v>627.09999999999991</v>
      </c>
      <c r="AA5" s="255">
        <v>657.6</v>
      </c>
      <c r="AB5" s="268">
        <v>682.6</v>
      </c>
      <c r="AC5" s="227">
        <v>1244.1000000000001</v>
      </c>
      <c r="AD5" s="255">
        <v>1284.6999999999998</v>
      </c>
      <c r="AE5" s="190">
        <v>1861.2</v>
      </c>
      <c r="AF5" s="180">
        <v>1967.2999999999997</v>
      </c>
      <c r="AG5" s="51"/>
      <c r="AH5" s="116">
        <v>31.9</v>
      </c>
      <c r="AI5" s="190">
        <v>30</v>
      </c>
      <c r="AJ5" s="190">
        <v>30.1</v>
      </c>
      <c r="AK5" s="191">
        <v>25.7</v>
      </c>
      <c r="AL5" s="283">
        <v>28.300000000000054</v>
      </c>
      <c r="AM5" s="190">
        <v>28.100000000000009</v>
      </c>
      <c r="AN5" s="190">
        <v>24.999999999999886</v>
      </c>
      <c r="AO5" s="146">
        <v>25.099999999999909</v>
      </c>
      <c r="AP5" s="191">
        <v>27.500000000000014</v>
      </c>
      <c r="AQ5" s="258">
        <v>26.599999999999909</v>
      </c>
      <c r="AR5" s="276">
        <v>32.299999999999955</v>
      </c>
      <c r="AS5" s="240">
        <v>56.400000000000063</v>
      </c>
      <c r="AT5" s="258">
        <v>54.099999999999923</v>
      </c>
      <c r="AU5" s="191">
        <v>81.300000000000011</v>
      </c>
      <c r="AV5" s="180">
        <v>86.4</v>
      </c>
      <c r="AW5" s="190"/>
      <c r="AX5" s="190"/>
      <c r="BB5" s="226"/>
      <c r="BC5" s="226"/>
      <c r="BD5" s="226"/>
      <c r="BE5" s="226"/>
      <c r="BF5" s="226"/>
      <c r="BG5" s="226"/>
      <c r="BH5" s="226"/>
      <c r="BI5" s="226"/>
      <c r="BJ5" s="226"/>
    </row>
    <row r="6" spans="1:62" ht="12" customHeight="1" x14ac:dyDescent="0.2">
      <c r="A6" s="38" t="s">
        <v>27</v>
      </c>
      <c r="B6" s="117">
        <v>54.5</v>
      </c>
      <c r="C6" s="64">
        <v>4.5999999999999996</v>
      </c>
      <c r="D6" s="64">
        <v>12.1</v>
      </c>
      <c r="E6" s="147">
        <v>21.5</v>
      </c>
      <c r="F6" s="117">
        <v>88.699999999999989</v>
      </c>
      <c r="G6" s="64">
        <v>52.2</v>
      </c>
      <c r="H6" s="64">
        <v>7.7</v>
      </c>
      <c r="I6" s="147">
        <v>25.7</v>
      </c>
      <c r="J6" s="63">
        <v>69.299999999999983</v>
      </c>
      <c r="K6" s="254">
        <v>10.5</v>
      </c>
      <c r="L6" s="261">
        <v>14.600000000000001</v>
      </c>
      <c r="M6" s="234">
        <v>140.89999999999998</v>
      </c>
      <c r="N6" s="254">
        <v>79.799999999999983</v>
      </c>
      <c r="O6" s="64">
        <v>148.69999999999999</v>
      </c>
      <c r="P6" s="249">
        <v>94.399999999999977</v>
      </c>
      <c r="Q6" s="65"/>
      <c r="R6" s="117">
        <v>33</v>
      </c>
      <c r="S6" s="64">
        <v>5.8</v>
      </c>
      <c r="T6" s="64">
        <v>12.5</v>
      </c>
      <c r="U6" s="147">
        <v>18.100000000000001</v>
      </c>
      <c r="V6" s="117">
        <v>88.199999999999989</v>
      </c>
      <c r="W6" s="64">
        <v>52.8</v>
      </c>
      <c r="X6" s="64">
        <v>8.4</v>
      </c>
      <c r="Y6" s="147">
        <v>25.2</v>
      </c>
      <c r="Z6" s="63">
        <v>68.399999999999991</v>
      </c>
      <c r="AA6" s="254">
        <v>9.8000000000000007</v>
      </c>
      <c r="AB6" s="269">
        <v>12.9</v>
      </c>
      <c r="AC6" s="228">
        <v>141</v>
      </c>
      <c r="AD6" s="254">
        <v>78.199999999999989</v>
      </c>
      <c r="AE6" s="64">
        <v>149.4</v>
      </c>
      <c r="AF6" s="124">
        <v>91.1</v>
      </c>
      <c r="AG6" s="39"/>
      <c r="AH6" s="117">
        <v>21.5</v>
      </c>
      <c r="AI6" s="64">
        <v>-1.2</v>
      </c>
      <c r="AJ6" s="64">
        <v>-0.4</v>
      </c>
      <c r="AK6" s="63">
        <v>3.4</v>
      </c>
      <c r="AL6" s="284">
        <v>0.5</v>
      </c>
      <c r="AM6" s="64">
        <v>-0.59999999999999432</v>
      </c>
      <c r="AN6" s="64">
        <v>-0.70000000000000018</v>
      </c>
      <c r="AO6" s="147">
        <v>0.5</v>
      </c>
      <c r="AP6" s="63">
        <v>0.89999999999999147</v>
      </c>
      <c r="AQ6" s="257">
        <v>0.69999999999999929</v>
      </c>
      <c r="AR6" s="277">
        <v>1.7000000000000011</v>
      </c>
      <c r="AS6" s="241">
        <v>-9.9999999999994316E-2</v>
      </c>
      <c r="AT6" s="257">
        <v>1.5999999999999908</v>
      </c>
      <c r="AU6" s="63">
        <v>-0.7</v>
      </c>
      <c r="AV6" s="124">
        <v>3.3000000000000003</v>
      </c>
      <c r="AW6" s="64"/>
      <c r="AX6" s="64"/>
      <c r="BB6" s="226"/>
      <c r="BC6" s="226"/>
      <c r="BD6" s="226"/>
      <c r="BE6" s="226"/>
      <c r="BF6" s="226"/>
      <c r="BG6" s="226"/>
      <c r="BH6" s="226"/>
      <c r="BI6" s="226"/>
      <c r="BJ6" s="226"/>
    </row>
    <row r="7" spans="1:62" x14ac:dyDescent="0.2">
      <c r="A7" s="38" t="s">
        <v>28</v>
      </c>
      <c r="B7" s="117">
        <v>5.3</v>
      </c>
      <c r="C7" s="64">
        <v>-0.30000000000000004</v>
      </c>
      <c r="D7" s="64">
        <v>5.5999999999999925</v>
      </c>
      <c r="E7" s="147">
        <v>0.5</v>
      </c>
      <c r="F7" s="117">
        <v>5.7</v>
      </c>
      <c r="G7" s="64">
        <v>0.5</v>
      </c>
      <c r="H7" s="64">
        <v>-5.3</v>
      </c>
      <c r="I7" s="147">
        <v>2.9000000000000017</v>
      </c>
      <c r="J7" s="63">
        <v>-8.1999999999999993</v>
      </c>
      <c r="K7" s="254">
        <v>7.8999999999999995</v>
      </c>
      <c r="L7" s="261">
        <v>3.1</v>
      </c>
      <c r="M7" s="234">
        <v>6.2</v>
      </c>
      <c r="N7" s="254">
        <v>-0.29999999999999982</v>
      </c>
      <c r="O7" s="64">
        <v>0.90000000000000036</v>
      </c>
      <c r="P7" s="249">
        <v>2.8000000000000003</v>
      </c>
      <c r="Q7" s="65"/>
      <c r="R7" s="117">
        <v>5</v>
      </c>
      <c r="S7" s="64">
        <v>-0.20000000000000007</v>
      </c>
      <c r="T7" s="64">
        <v>5.9999999999999929</v>
      </c>
      <c r="U7" s="147">
        <v>0.4</v>
      </c>
      <c r="V7" s="117">
        <v>5.9</v>
      </c>
      <c r="W7" s="64">
        <v>0.6</v>
      </c>
      <c r="X7" s="64">
        <v>-5.4</v>
      </c>
      <c r="Y7" s="147">
        <v>2.1000000000000014</v>
      </c>
      <c r="Z7" s="63">
        <v>-8.1999999999999993</v>
      </c>
      <c r="AA7" s="254">
        <v>7.8</v>
      </c>
      <c r="AB7" s="269">
        <v>-0.3</v>
      </c>
      <c r="AC7" s="228">
        <v>6.5</v>
      </c>
      <c r="AD7" s="254">
        <v>-0.39999999999999947</v>
      </c>
      <c r="AE7" s="64">
        <v>1.0999999999999996</v>
      </c>
      <c r="AF7" s="124">
        <v>-0.69999999999999951</v>
      </c>
      <c r="AG7" s="39"/>
      <c r="AH7" s="117">
        <v>0.3</v>
      </c>
      <c r="AI7" s="64">
        <v>-0.1</v>
      </c>
      <c r="AJ7" s="64">
        <v>-0.39999999999999858</v>
      </c>
      <c r="AK7" s="63">
        <v>0.1</v>
      </c>
      <c r="AL7" s="284">
        <v>-0.20000000000000018</v>
      </c>
      <c r="AM7" s="64">
        <v>-9.9999999999999978E-2</v>
      </c>
      <c r="AN7" s="64">
        <v>0.10000000000000053</v>
      </c>
      <c r="AO7" s="147">
        <v>0.80000000000000027</v>
      </c>
      <c r="AP7" s="63">
        <v>0</v>
      </c>
      <c r="AQ7" s="257">
        <v>9.9999999999999645E-2</v>
      </c>
      <c r="AR7" s="277">
        <v>3.4</v>
      </c>
      <c r="AS7" s="241">
        <v>-0.30000000000000016</v>
      </c>
      <c r="AT7" s="257">
        <v>9.9999999999999645E-2</v>
      </c>
      <c r="AU7" s="63">
        <v>-0.2</v>
      </c>
      <c r="AV7" s="124">
        <v>3.5</v>
      </c>
      <c r="AW7" s="64"/>
      <c r="AX7" s="64"/>
      <c r="BB7" s="226"/>
      <c r="BC7" s="226"/>
      <c r="BD7" s="226"/>
      <c r="BE7" s="226"/>
      <c r="BF7" s="226"/>
      <c r="BG7" s="226"/>
      <c r="BH7" s="226"/>
      <c r="BI7" s="226"/>
      <c r="BJ7" s="226"/>
    </row>
    <row r="8" spans="1:62" x14ac:dyDescent="0.2">
      <c r="A8" s="50" t="s">
        <v>29</v>
      </c>
      <c r="B8" s="116">
        <v>764.9</v>
      </c>
      <c r="C8" s="190">
        <v>696.50000000000011</v>
      </c>
      <c r="D8" s="190">
        <v>714.60000000000014</v>
      </c>
      <c r="E8" s="146">
        <v>711.30000000000007</v>
      </c>
      <c r="F8" s="116">
        <v>748.40000000000009</v>
      </c>
      <c r="G8" s="190">
        <v>699.2</v>
      </c>
      <c r="H8" s="190">
        <v>644.4</v>
      </c>
      <c r="I8" s="146">
        <v>691.49999999999989</v>
      </c>
      <c r="J8" s="191">
        <v>715.69999999999993</v>
      </c>
      <c r="K8" s="255">
        <v>702.59999999999991</v>
      </c>
      <c r="L8" s="262">
        <v>732.6</v>
      </c>
      <c r="M8" s="233">
        <v>1447.6000000000001</v>
      </c>
      <c r="N8" s="255">
        <v>1418.2999999999997</v>
      </c>
      <c r="O8" s="190">
        <v>2092.1</v>
      </c>
      <c r="P8" s="250">
        <v>2150.8999999999996</v>
      </c>
      <c r="Q8" s="65"/>
      <c r="R8" s="116">
        <v>711.2</v>
      </c>
      <c r="S8" s="190">
        <v>667.8</v>
      </c>
      <c r="T8" s="190">
        <v>685.3</v>
      </c>
      <c r="U8" s="146">
        <v>682.1</v>
      </c>
      <c r="V8" s="116">
        <v>719.80000000000007</v>
      </c>
      <c r="W8" s="190">
        <v>671.80000000000007</v>
      </c>
      <c r="X8" s="190">
        <v>620</v>
      </c>
      <c r="Y8" s="146">
        <v>665.1</v>
      </c>
      <c r="Z8" s="191">
        <v>687.29999999999984</v>
      </c>
      <c r="AA8" s="255">
        <v>675.19999999999993</v>
      </c>
      <c r="AB8" s="270">
        <v>695.2</v>
      </c>
      <c r="AC8" s="227">
        <v>1391.6000000000001</v>
      </c>
      <c r="AD8" s="255">
        <v>1362.4999999999998</v>
      </c>
      <c r="AE8" s="190">
        <v>2011.7</v>
      </c>
      <c r="AF8" s="180">
        <v>2057.6999999999998</v>
      </c>
      <c r="AG8" s="51"/>
      <c r="AH8" s="116">
        <v>53.7</v>
      </c>
      <c r="AI8" s="190">
        <v>28.7</v>
      </c>
      <c r="AJ8" s="190">
        <v>29.300000000000004</v>
      </c>
      <c r="AK8" s="191">
        <v>29.2</v>
      </c>
      <c r="AL8" s="283">
        <v>28.600000000000055</v>
      </c>
      <c r="AM8" s="190">
        <v>27.400000000000013</v>
      </c>
      <c r="AN8" s="190">
        <v>24.399999999999888</v>
      </c>
      <c r="AO8" s="146">
        <v>26.39999999999991</v>
      </c>
      <c r="AP8" s="191">
        <v>28.400000000000006</v>
      </c>
      <c r="AQ8" s="258">
        <v>27.399999999999977</v>
      </c>
      <c r="AR8" s="276">
        <v>37.399999999999977</v>
      </c>
      <c r="AS8" s="240">
        <v>56.000000000000071</v>
      </c>
      <c r="AT8" s="258">
        <v>55.799999999999983</v>
      </c>
      <c r="AU8" s="191">
        <v>80.400000000000006</v>
      </c>
      <c r="AV8" s="180">
        <v>93.2</v>
      </c>
      <c r="AW8" s="190"/>
      <c r="AX8" s="190"/>
      <c r="BB8" s="226"/>
      <c r="BC8" s="226"/>
      <c r="BD8" s="226"/>
      <c r="BE8" s="226"/>
      <c r="BF8" s="226"/>
      <c r="BG8" s="226"/>
      <c r="BH8" s="226"/>
      <c r="BI8" s="226"/>
      <c r="BJ8" s="226"/>
    </row>
    <row r="9" spans="1:62" x14ac:dyDescent="0.2">
      <c r="A9" s="38" t="s">
        <v>30</v>
      </c>
      <c r="B9" s="117">
        <v>-112.9</v>
      </c>
      <c r="C9" s="64">
        <v>-111.5</v>
      </c>
      <c r="D9" s="64">
        <v>-119.10000000000001</v>
      </c>
      <c r="E9" s="147">
        <v>-133.15</v>
      </c>
      <c r="F9" s="117">
        <v>-121.10000000000001</v>
      </c>
      <c r="G9" s="64">
        <v>-121.30000000000003</v>
      </c>
      <c r="H9" s="64">
        <v>-124.60000000000001</v>
      </c>
      <c r="I9" s="147">
        <v>-130.5</v>
      </c>
      <c r="J9" s="63">
        <v>-131.80000000000001</v>
      </c>
      <c r="K9" s="63">
        <v>-131.6</v>
      </c>
      <c r="L9" s="261">
        <v>-134.50000000000003</v>
      </c>
      <c r="M9" s="234">
        <v>-242.40000000000003</v>
      </c>
      <c r="N9" s="63">
        <v>-263.39999999999998</v>
      </c>
      <c r="O9" s="64">
        <v>-367.00000000000006</v>
      </c>
      <c r="P9" s="124">
        <v>-397.9</v>
      </c>
      <c r="Q9" s="65"/>
      <c r="R9" s="117">
        <v>-105.5</v>
      </c>
      <c r="S9" s="64">
        <v>-104.5</v>
      </c>
      <c r="T9" s="64">
        <v>-111.4</v>
      </c>
      <c r="U9" s="147">
        <v>-125.75000000000001</v>
      </c>
      <c r="V9" s="117">
        <v>-113.50000000000001</v>
      </c>
      <c r="W9" s="64">
        <v>-113.20000000000002</v>
      </c>
      <c r="X9" s="64">
        <v>-116.4</v>
      </c>
      <c r="Y9" s="147">
        <v>-121.5</v>
      </c>
      <c r="Z9" s="63">
        <v>-123.10000000000002</v>
      </c>
      <c r="AA9" s="63">
        <v>-122.8</v>
      </c>
      <c r="AB9" s="269">
        <v>-125.00000000000001</v>
      </c>
      <c r="AC9" s="228">
        <v>-226.70000000000005</v>
      </c>
      <c r="AD9" s="63">
        <v>-245.90000000000003</v>
      </c>
      <c r="AE9" s="64">
        <v>-343.1</v>
      </c>
      <c r="AF9" s="124">
        <v>-370.90000000000003</v>
      </c>
      <c r="AG9" s="39"/>
      <c r="AH9" s="117">
        <v>-7.4</v>
      </c>
      <c r="AI9" s="64">
        <v>-7</v>
      </c>
      <c r="AJ9" s="64">
        <v>-7.6999999999999993</v>
      </c>
      <c r="AK9" s="63">
        <v>-7.4</v>
      </c>
      <c r="AL9" s="284">
        <v>-7.5999999999999943</v>
      </c>
      <c r="AM9" s="64">
        <v>-8.1000000000000085</v>
      </c>
      <c r="AN9" s="64">
        <v>-8.2000000000000028</v>
      </c>
      <c r="AO9" s="147">
        <v>-9</v>
      </c>
      <c r="AP9" s="63">
        <v>-8.6999999999999886</v>
      </c>
      <c r="AQ9" s="63">
        <v>-8.7999999999999972</v>
      </c>
      <c r="AR9" s="277">
        <v>-9.5000000000000142</v>
      </c>
      <c r="AS9" s="241">
        <v>-15.700000000000003</v>
      </c>
      <c r="AT9" s="63">
        <v>-17.499999999999986</v>
      </c>
      <c r="AU9" s="63">
        <v>-23.9</v>
      </c>
      <c r="AV9" s="124">
        <v>-27</v>
      </c>
      <c r="AW9" s="64"/>
      <c r="AX9" s="64"/>
      <c r="AZ9" s="167"/>
      <c r="BB9" s="226"/>
      <c r="BC9" s="226"/>
      <c r="BD9" s="226"/>
      <c r="BE9" s="226"/>
      <c r="BF9" s="226"/>
      <c r="BG9" s="226"/>
      <c r="BH9" s="226"/>
      <c r="BI9" s="226"/>
      <c r="BJ9" s="226"/>
    </row>
    <row r="10" spans="1:62" s="217" customFormat="1" x14ac:dyDescent="0.2">
      <c r="A10" s="209" t="s">
        <v>31</v>
      </c>
      <c r="B10" s="210">
        <v>7889</v>
      </c>
      <c r="C10" s="213">
        <v>7881</v>
      </c>
      <c r="D10" s="213">
        <v>7921</v>
      </c>
      <c r="E10" s="212">
        <v>7633</v>
      </c>
      <c r="F10" s="210">
        <v>7688</v>
      </c>
      <c r="G10" s="213">
        <v>7747</v>
      </c>
      <c r="H10" s="213">
        <v>7827</v>
      </c>
      <c r="I10" s="212">
        <v>7883</v>
      </c>
      <c r="J10" s="213">
        <v>7649</v>
      </c>
      <c r="K10" s="213">
        <v>7669</v>
      </c>
      <c r="L10" s="263">
        <v>7759</v>
      </c>
      <c r="M10" s="235">
        <v>7747</v>
      </c>
      <c r="N10" s="213">
        <v>7669</v>
      </c>
      <c r="O10" s="211">
        <v>7827</v>
      </c>
      <c r="P10" s="124">
        <v>7759</v>
      </c>
      <c r="Q10" s="213"/>
      <c r="R10" s="210">
        <v>6788</v>
      </c>
      <c r="S10" s="213">
        <v>6800</v>
      </c>
      <c r="T10" s="213">
        <v>6837</v>
      </c>
      <c r="U10" s="212">
        <v>6518</v>
      </c>
      <c r="V10" s="210">
        <v>6559</v>
      </c>
      <c r="W10" s="213">
        <v>6600</v>
      </c>
      <c r="X10" s="213">
        <v>6679</v>
      </c>
      <c r="Y10" s="212">
        <v>6729</v>
      </c>
      <c r="Z10" s="213">
        <v>6502</v>
      </c>
      <c r="AA10" s="213">
        <v>6514</v>
      </c>
      <c r="AB10" s="271">
        <v>6596</v>
      </c>
      <c r="AC10" s="229">
        <v>6600</v>
      </c>
      <c r="AD10" s="213">
        <v>6514</v>
      </c>
      <c r="AE10" s="211">
        <v>6679</v>
      </c>
      <c r="AF10" s="214">
        <v>6596</v>
      </c>
      <c r="AG10" s="215"/>
      <c r="AH10" s="210">
        <v>1101</v>
      </c>
      <c r="AI10" s="213">
        <v>1081</v>
      </c>
      <c r="AJ10" s="213">
        <v>1084</v>
      </c>
      <c r="AK10" s="213">
        <v>1115</v>
      </c>
      <c r="AL10" s="285">
        <v>1129</v>
      </c>
      <c r="AM10" s="213">
        <v>1147</v>
      </c>
      <c r="AN10" s="213">
        <v>1148</v>
      </c>
      <c r="AO10" s="212">
        <v>1154</v>
      </c>
      <c r="AP10" s="213">
        <v>1147</v>
      </c>
      <c r="AQ10" s="213">
        <v>1155</v>
      </c>
      <c r="AR10" s="277">
        <v>1163</v>
      </c>
      <c r="AS10" s="242">
        <v>1147</v>
      </c>
      <c r="AT10" s="213">
        <v>1155</v>
      </c>
      <c r="AU10" s="213">
        <v>1148</v>
      </c>
      <c r="AV10" s="214">
        <v>1163</v>
      </c>
      <c r="AW10" s="211"/>
      <c r="AX10" s="211"/>
      <c r="AY10" s="216"/>
      <c r="BB10" s="226"/>
      <c r="BC10" s="226"/>
      <c r="BD10" s="226"/>
      <c r="BE10" s="226"/>
      <c r="BF10" s="226"/>
      <c r="BG10" s="226"/>
      <c r="BH10" s="226"/>
      <c r="BI10" s="226"/>
      <c r="BJ10" s="226"/>
    </row>
    <row r="11" spans="1:62" x14ac:dyDescent="0.2">
      <c r="A11" s="38" t="s">
        <v>32</v>
      </c>
      <c r="B11" s="117">
        <v>-52.300000000000004</v>
      </c>
      <c r="C11" s="64">
        <v>-53.400000000000006</v>
      </c>
      <c r="D11" s="64">
        <v>-52.300000000000004</v>
      </c>
      <c r="E11" s="147">
        <v>-63.900000000000006</v>
      </c>
      <c r="F11" s="117">
        <v>-56.099999999999994</v>
      </c>
      <c r="G11" s="64">
        <v>-53.999999999999993</v>
      </c>
      <c r="H11" s="64">
        <v>-60</v>
      </c>
      <c r="I11" s="147">
        <v>-75.899999999999991</v>
      </c>
      <c r="J11" s="63">
        <v>-61.5</v>
      </c>
      <c r="K11" s="63">
        <v>-60.500000000000007</v>
      </c>
      <c r="L11" s="261">
        <v>-64.3</v>
      </c>
      <c r="M11" s="234">
        <v>-110.1</v>
      </c>
      <c r="N11" s="63">
        <v>-122</v>
      </c>
      <c r="O11" s="64">
        <v>-170.1</v>
      </c>
      <c r="P11" s="124">
        <v>-186.3</v>
      </c>
      <c r="Q11" s="65"/>
      <c r="R11" s="117">
        <v>-47.6</v>
      </c>
      <c r="S11" s="64">
        <v>-49.500000000000007</v>
      </c>
      <c r="T11" s="64">
        <v>-47.400000000000006</v>
      </c>
      <c r="U11" s="147">
        <v>-58.7</v>
      </c>
      <c r="V11" s="117">
        <v>-51.3</v>
      </c>
      <c r="W11" s="64">
        <v>-49.099999999999994</v>
      </c>
      <c r="X11" s="64">
        <v>-55</v>
      </c>
      <c r="Y11" s="147">
        <v>-68.8</v>
      </c>
      <c r="Z11" s="63">
        <v>-56.3</v>
      </c>
      <c r="AA11" s="63">
        <v>-53.900000000000006</v>
      </c>
      <c r="AB11" s="269">
        <v>-58.6</v>
      </c>
      <c r="AC11" s="228">
        <v>-100.39999999999999</v>
      </c>
      <c r="AD11" s="63">
        <v>-110.2</v>
      </c>
      <c r="AE11" s="64">
        <v>-155.39999999999998</v>
      </c>
      <c r="AF11" s="214">
        <v>-168.8</v>
      </c>
      <c r="AG11" s="39"/>
      <c r="AH11" s="117">
        <v>-4.7</v>
      </c>
      <c r="AI11" s="64">
        <v>-3.8999999999999995</v>
      </c>
      <c r="AJ11" s="64">
        <v>-4.9000000000000004</v>
      </c>
      <c r="AK11" s="63">
        <v>-5.2</v>
      </c>
      <c r="AL11" s="284">
        <v>-4.7999999999999972</v>
      </c>
      <c r="AM11" s="64">
        <v>-4.8999999999999986</v>
      </c>
      <c r="AN11" s="64">
        <v>-5</v>
      </c>
      <c r="AO11" s="147">
        <v>-7.1</v>
      </c>
      <c r="AP11" s="65">
        <v>-5.2000000000000028</v>
      </c>
      <c r="AQ11" s="63">
        <v>-6.6000000000000014</v>
      </c>
      <c r="AR11" s="278">
        <v>-5.6999999999999993</v>
      </c>
      <c r="AS11" s="241">
        <v>-9.6999999999999957</v>
      </c>
      <c r="AT11" s="63">
        <v>-11.800000000000004</v>
      </c>
      <c r="AU11" s="63">
        <v>-14.7</v>
      </c>
      <c r="AV11" s="124">
        <v>-17.5</v>
      </c>
      <c r="AW11" s="64"/>
      <c r="AX11" s="64"/>
      <c r="AY11" s="167"/>
      <c r="BB11" s="226"/>
      <c r="BC11" s="226"/>
      <c r="BD11" s="226"/>
      <c r="BE11" s="226"/>
      <c r="BF11" s="226"/>
      <c r="BG11" s="226"/>
      <c r="BH11" s="226"/>
      <c r="BI11" s="226"/>
      <c r="BJ11" s="226"/>
    </row>
    <row r="12" spans="1:62" s="217" customFormat="1" x14ac:dyDescent="0.2">
      <c r="A12" s="209" t="s">
        <v>33</v>
      </c>
      <c r="B12" s="210">
        <v>374</v>
      </c>
      <c r="C12" s="211">
        <v>374</v>
      </c>
      <c r="D12" s="211">
        <v>374</v>
      </c>
      <c r="E12" s="212">
        <v>372</v>
      </c>
      <c r="F12" s="210">
        <v>372</v>
      </c>
      <c r="G12" s="211">
        <v>372</v>
      </c>
      <c r="H12" s="211">
        <v>372</v>
      </c>
      <c r="I12" s="212">
        <v>361</v>
      </c>
      <c r="J12" s="213">
        <v>361</v>
      </c>
      <c r="K12" s="213">
        <v>361</v>
      </c>
      <c r="L12" s="263">
        <v>363</v>
      </c>
      <c r="M12" s="235">
        <v>372</v>
      </c>
      <c r="N12" s="213">
        <v>361</v>
      </c>
      <c r="O12" s="211">
        <v>372</v>
      </c>
      <c r="P12" s="124">
        <v>363</v>
      </c>
      <c r="Q12" s="213"/>
      <c r="R12" s="210">
        <v>313</v>
      </c>
      <c r="S12" s="211">
        <v>313</v>
      </c>
      <c r="T12" s="211">
        <v>313</v>
      </c>
      <c r="U12" s="212">
        <v>313</v>
      </c>
      <c r="V12" s="210">
        <v>313</v>
      </c>
      <c r="W12" s="211">
        <v>314</v>
      </c>
      <c r="X12" s="211">
        <v>314</v>
      </c>
      <c r="Y12" s="212">
        <v>303</v>
      </c>
      <c r="Z12" s="213">
        <v>303</v>
      </c>
      <c r="AA12" s="213">
        <v>303</v>
      </c>
      <c r="AB12" s="271">
        <v>305</v>
      </c>
      <c r="AC12" s="229">
        <v>314</v>
      </c>
      <c r="AD12" s="213">
        <v>303</v>
      </c>
      <c r="AE12" s="211">
        <v>314</v>
      </c>
      <c r="AF12" s="214">
        <v>305</v>
      </c>
      <c r="AG12" s="215"/>
      <c r="AH12" s="210">
        <v>61</v>
      </c>
      <c r="AI12" s="211">
        <v>61</v>
      </c>
      <c r="AJ12" s="211">
        <v>61</v>
      </c>
      <c r="AK12" s="213">
        <v>59</v>
      </c>
      <c r="AL12" s="286">
        <v>59</v>
      </c>
      <c r="AM12" s="211">
        <v>58</v>
      </c>
      <c r="AN12" s="211">
        <v>58</v>
      </c>
      <c r="AO12" s="212">
        <v>58</v>
      </c>
      <c r="AP12" s="213">
        <v>58</v>
      </c>
      <c r="AQ12" s="213">
        <v>58</v>
      </c>
      <c r="AR12" s="277">
        <v>58</v>
      </c>
      <c r="AS12" s="242">
        <v>58</v>
      </c>
      <c r="AT12" s="213">
        <v>58</v>
      </c>
      <c r="AU12" s="213">
        <v>58</v>
      </c>
      <c r="AV12" s="214">
        <v>58</v>
      </c>
      <c r="AW12" s="211"/>
      <c r="AX12" s="211"/>
      <c r="AY12" s="216"/>
      <c r="BB12" s="226"/>
      <c r="BC12" s="226"/>
      <c r="BD12" s="226"/>
      <c r="BE12" s="226"/>
      <c r="BF12" s="226"/>
      <c r="BG12" s="226"/>
      <c r="BH12" s="226"/>
      <c r="BI12" s="226"/>
      <c r="BJ12" s="226"/>
    </row>
    <row r="13" spans="1:62" x14ac:dyDescent="0.2">
      <c r="A13" s="38" t="s">
        <v>34</v>
      </c>
      <c r="B13" s="117">
        <v>-45.599999999999994</v>
      </c>
      <c r="C13" s="64">
        <v>-45.499999999999993</v>
      </c>
      <c r="D13" s="64">
        <v>-45.9</v>
      </c>
      <c r="E13" s="147">
        <v>-48.699999999999996</v>
      </c>
      <c r="F13" s="117">
        <v>-49.3</v>
      </c>
      <c r="G13" s="64">
        <v>-49.3</v>
      </c>
      <c r="H13" s="64">
        <v>-49.499999999999993</v>
      </c>
      <c r="I13" s="147">
        <v>-56.9</v>
      </c>
      <c r="J13" s="63">
        <v>-52.3</v>
      </c>
      <c r="K13" s="63">
        <v>-51.3</v>
      </c>
      <c r="L13" s="261">
        <v>-52.8</v>
      </c>
      <c r="M13" s="234">
        <v>-98.6</v>
      </c>
      <c r="N13" s="63">
        <v>-103.6</v>
      </c>
      <c r="O13" s="64">
        <v>-148.09999999999997</v>
      </c>
      <c r="P13" s="124">
        <v>-156.39999999999998</v>
      </c>
      <c r="Q13" s="65"/>
      <c r="R13" s="117">
        <v>-44.3</v>
      </c>
      <c r="S13" s="64">
        <v>-44.199999999999996</v>
      </c>
      <c r="T13" s="64">
        <v>-44.6</v>
      </c>
      <c r="U13" s="147">
        <v>-47.3</v>
      </c>
      <c r="V13" s="117">
        <v>-47.9</v>
      </c>
      <c r="W13" s="64">
        <v>-47.9</v>
      </c>
      <c r="X13" s="64">
        <v>-48.099999999999994</v>
      </c>
      <c r="Y13" s="147">
        <v>-55.4</v>
      </c>
      <c r="Z13" s="63">
        <v>-51.1</v>
      </c>
      <c r="AA13" s="63">
        <v>-50.1</v>
      </c>
      <c r="AB13" s="269">
        <v>-51.4</v>
      </c>
      <c r="AC13" s="228">
        <v>-95.8</v>
      </c>
      <c r="AD13" s="63">
        <v>-101.2</v>
      </c>
      <c r="AE13" s="64">
        <v>-143.9</v>
      </c>
      <c r="AF13" s="124">
        <v>-152.6</v>
      </c>
      <c r="AG13" s="39"/>
      <c r="AH13" s="117">
        <v>-1.3</v>
      </c>
      <c r="AI13" s="64">
        <v>-1.3</v>
      </c>
      <c r="AJ13" s="64">
        <v>-1.3</v>
      </c>
      <c r="AK13" s="63">
        <v>-1.4000000000000001</v>
      </c>
      <c r="AL13" s="284">
        <v>-1.3999999999999986</v>
      </c>
      <c r="AM13" s="64">
        <v>-1.3999999999999986</v>
      </c>
      <c r="AN13" s="64">
        <v>-1.3999999999999986</v>
      </c>
      <c r="AO13" s="147">
        <v>-1.5</v>
      </c>
      <c r="AP13" s="63">
        <v>-1.1999999999999957</v>
      </c>
      <c r="AQ13" s="63">
        <v>-1.1999999999999957</v>
      </c>
      <c r="AR13" s="278">
        <v>-1.3999999999999986</v>
      </c>
      <c r="AS13" s="241">
        <v>-2.7999999999999972</v>
      </c>
      <c r="AT13" s="63">
        <v>-2.3999999999999915</v>
      </c>
      <c r="AU13" s="63">
        <v>-4.2</v>
      </c>
      <c r="AV13" s="124">
        <v>-3.8000000000000003</v>
      </c>
      <c r="AW13" s="64"/>
      <c r="AX13" s="64"/>
      <c r="BB13" s="226"/>
      <c r="BC13" s="226"/>
      <c r="BD13" s="226"/>
      <c r="BE13" s="226"/>
      <c r="BF13" s="226"/>
      <c r="BG13" s="226"/>
      <c r="BH13" s="226"/>
      <c r="BI13" s="226"/>
      <c r="BJ13" s="226"/>
    </row>
    <row r="14" spans="1:62" x14ac:dyDescent="0.2">
      <c r="A14" s="50" t="s">
        <v>35</v>
      </c>
      <c r="B14" s="116">
        <v>-210.8</v>
      </c>
      <c r="C14" s="190">
        <v>-210.4</v>
      </c>
      <c r="D14" s="190">
        <v>-217.3</v>
      </c>
      <c r="E14" s="146">
        <v>-245.75</v>
      </c>
      <c r="F14" s="116">
        <v>-226.5</v>
      </c>
      <c r="G14" s="190">
        <v>-224.60000000000002</v>
      </c>
      <c r="H14" s="190">
        <v>-234.10000000000002</v>
      </c>
      <c r="I14" s="146">
        <v>-263.29999999999995</v>
      </c>
      <c r="J14" s="191">
        <v>-245.60000000000002</v>
      </c>
      <c r="K14" s="191">
        <v>-243.39999999999998</v>
      </c>
      <c r="L14" s="260">
        <v>-251.60000000000002</v>
      </c>
      <c r="M14" s="233">
        <v>-451.1</v>
      </c>
      <c r="N14" s="191">
        <v>-489</v>
      </c>
      <c r="O14" s="190">
        <v>-685.2</v>
      </c>
      <c r="P14" s="180">
        <v>-740.6</v>
      </c>
      <c r="Q14" s="65"/>
      <c r="R14" s="116">
        <v>-197.4</v>
      </c>
      <c r="S14" s="190">
        <v>-198.2</v>
      </c>
      <c r="T14" s="190">
        <v>-203.4</v>
      </c>
      <c r="U14" s="146">
        <v>-231.75</v>
      </c>
      <c r="V14" s="116">
        <v>-212.70000000000002</v>
      </c>
      <c r="W14" s="190">
        <v>-210.20000000000002</v>
      </c>
      <c r="X14" s="190">
        <v>-219.5</v>
      </c>
      <c r="Y14" s="146">
        <v>-245.70000000000002</v>
      </c>
      <c r="Z14" s="191">
        <v>-230.50000000000003</v>
      </c>
      <c r="AA14" s="191">
        <v>-226.79999999999998</v>
      </c>
      <c r="AB14" s="268">
        <v>-235.00000000000003</v>
      </c>
      <c r="AC14" s="227">
        <v>-422.90000000000003</v>
      </c>
      <c r="AD14" s="191">
        <v>-457.3</v>
      </c>
      <c r="AE14" s="190">
        <v>-642.40000000000009</v>
      </c>
      <c r="AF14" s="180">
        <v>-692.30000000000007</v>
      </c>
      <c r="AG14" s="51"/>
      <c r="AH14" s="116">
        <v>-13.4</v>
      </c>
      <c r="AI14" s="190">
        <v>-12.2</v>
      </c>
      <c r="AJ14" s="190">
        <v>-13.9</v>
      </c>
      <c r="AK14" s="191">
        <v>-14.000000000000002</v>
      </c>
      <c r="AL14" s="283">
        <v>-13.79999999999999</v>
      </c>
      <c r="AM14" s="190">
        <v>-14.400000000000006</v>
      </c>
      <c r="AN14" s="190">
        <v>-14.600000000000023</v>
      </c>
      <c r="AO14" s="146">
        <v>-17.599999999999937</v>
      </c>
      <c r="AP14" s="191">
        <v>-15.099999999999994</v>
      </c>
      <c r="AQ14" s="191">
        <v>-16.599999999999994</v>
      </c>
      <c r="AR14" s="279">
        <v>-16.599999999999994</v>
      </c>
      <c r="AS14" s="240">
        <v>-28.199999999999996</v>
      </c>
      <c r="AT14" s="191">
        <v>-31.699999999999989</v>
      </c>
      <c r="AU14" s="191">
        <v>-42.8</v>
      </c>
      <c r="AV14" s="180">
        <v>-48.3</v>
      </c>
      <c r="AW14" s="190"/>
      <c r="AX14" s="190"/>
      <c r="BB14" s="226"/>
      <c r="BC14" s="226"/>
      <c r="BD14" s="226"/>
      <c r="BE14" s="226"/>
      <c r="BF14" s="226"/>
      <c r="BG14" s="226"/>
      <c r="BH14" s="226"/>
      <c r="BI14" s="226"/>
      <c r="BJ14" s="226"/>
    </row>
    <row r="15" spans="1:62" s="225" customFormat="1" x14ac:dyDescent="0.2">
      <c r="A15" s="209" t="s">
        <v>36</v>
      </c>
      <c r="B15" s="218">
        <v>0.27559158059877109</v>
      </c>
      <c r="C15" s="219">
        <v>0.30208183776022968</v>
      </c>
      <c r="D15" s="219">
        <v>0.30408620207108866</v>
      </c>
      <c r="E15" s="220">
        <v>0.34549416561225921</v>
      </c>
      <c r="F15" s="218">
        <v>0.30264564404061994</v>
      </c>
      <c r="G15" s="219">
        <v>0.32122425629290619</v>
      </c>
      <c r="H15" s="219">
        <v>0.36328367473618878</v>
      </c>
      <c r="I15" s="220">
        <v>0.38076644974692697</v>
      </c>
      <c r="J15" s="221">
        <v>0.34316054212658942</v>
      </c>
      <c r="K15" s="221">
        <v>0.34642755479647025</v>
      </c>
      <c r="L15" s="264">
        <v>0.34343434343434348</v>
      </c>
      <c r="M15" s="236">
        <v>0.3116192318319978</v>
      </c>
      <c r="N15" s="221">
        <v>0.34477896072763176</v>
      </c>
      <c r="O15" s="221">
        <v>0.32751780507623923</v>
      </c>
      <c r="P15" s="222">
        <v>0.34432098191454746</v>
      </c>
      <c r="Q15" s="223"/>
      <c r="R15" s="218">
        <v>0.27755905511811024</v>
      </c>
      <c r="S15" s="219">
        <v>0.29679544773884398</v>
      </c>
      <c r="T15" s="219">
        <v>0.29680431927622941</v>
      </c>
      <c r="U15" s="220">
        <v>0.3397595660460343</v>
      </c>
      <c r="V15" s="218">
        <v>0.2954987496526813</v>
      </c>
      <c r="W15" s="219">
        <v>0.31289074129205119</v>
      </c>
      <c r="X15" s="219">
        <v>0.3540322580645161</v>
      </c>
      <c r="Y15" s="220">
        <v>0.36941813261163736</v>
      </c>
      <c r="Z15" s="221">
        <v>0.33537028953877501</v>
      </c>
      <c r="AA15" s="221">
        <v>0.3359004739336493</v>
      </c>
      <c r="AB15" s="272">
        <v>0.33803222094361335</v>
      </c>
      <c r="AC15" s="230">
        <v>0.30389479735556196</v>
      </c>
      <c r="AD15" s="221">
        <v>0.33563302752293583</v>
      </c>
      <c r="AE15" s="221">
        <v>0.31933190833623309</v>
      </c>
      <c r="AF15" s="222">
        <v>0.3364436020799923</v>
      </c>
      <c r="AG15" s="224"/>
      <c r="AH15" s="218">
        <v>0.24953445065176907</v>
      </c>
      <c r="AI15" s="219">
        <v>0.42508710801393729</v>
      </c>
      <c r="AJ15" s="219">
        <v>0.47440273037542657</v>
      </c>
      <c r="AK15" s="221">
        <v>0.47945205479452063</v>
      </c>
      <c r="AL15" s="287">
        <v>0.48251748251748122</v>
      </c>
      <c r="AM15" s="219">
        <v>0.52554744525547437</v>
      </c>
      <c r="AN15" s="219">
        <v>0.59836065573770858</v>
      </c>
      <c r="AO15" s="220">
        <v>0.66666666666666663</v>
      </c>
      <c r="AP15" s="221">
        <v>0.53169014084507016</v>
      </c>
      <c r="AQ15" s="221">
        <v>0.60583941605839442</v>
      </c>
      <c r="AR15" s="280">
        <v>0.44385026737967925</v>
      </c>
      <c r="AS15" s="243">
        <v>0.50357142857142789</v>
      </c>
      <c r="AT15" s="221">
        <v>0.56810035842293904</v>
      </c>
      <c r="AU15" s="221">
        <v>0.53233830845771135</v>
      </c>
      <c r="AV15" s="222">
        <v>0.51824034334763946</v>
      </c>
      <c r="AW15" s="219"/>
      <c r="AX15" s="219"/>
      <c r="BB15" s="226"/>
      <c r="BC15" s="226"/>
      <c r="BD15" s="226"/>
      <c r="BE15" s="226"/>
      <c r="BF15" s="226"/>
      <c r="BG15" s="226"/>
      <c r="BH15" s="226"/>
      <c r="BI15" s="226"/>
      <c r="BJ15" s="226"/>
    </row>
    <row r="16" spans="1:62" s="225" customFormat="1" x14ac:dyDescent="0.2">
      <c r="A16" s="209" t="s">
        <v>37</v>
      </c>
      <c r="B16" s="218">
        <v>0.29896468586016167</v>
      </c>
      <c r="C16" s="219">
        <v>0.30395839352788212</v>
      </c>
      <c r="D16" s="219">
        <v>0.31180944181374659</v>
      </c>
      <c r="E16" s="220">
        <v>0.35652110837081091</v>
      </c>
      <c r="F16" s="218">
        <v>0.34633027522935772</v>
      </c>
      <c r="G16" s="219">
        <v>0.34740912606341845</v>
      </c>
      <c r="H16" s="219">
        <v>0.36464174454828668</v>
      </c>
      <c r="I16" s="220">
        <v>0.39719414693015537</v>
      </c>
      <c r="J16" s="221">
        <v>0.37519095630919647</v>
      </c>
      <c r="K16" s="221">
        <v>0.35574393452206959</v>
      </c>
      <c r="L16" s="264">
        <v>0.3519373338928522</v>
      </c>
      <c r="M16" s="236">
        <v>0.3468665897731642</v>
      </c>
      <c r="N16" s="221">
        <v>0.36525246489393487</v>
      </c>
      <c r="O16" s="221">
        <v>0.35274131274131276</v>
      </c>
      <c r="P16" s="222">
        <v>0.3606174222135658</v>
      </c>
      <c r="Q16" s="223"/>
      <c r="R16" s="218">
        <v>0.29322638146167557</v>
      </c>
      <c r="S16" s="219">
        <v>0.29930534581697371</v>
      </c>
      <c r="T16" s="219">
        <v>0.30503899220155972</v>
      </c>
      <c r="U16" s="220">
        <v>0.34923146473779382</v>
      </c>
      <c r="V16" s="218">
        <v>0.33993926801981783</v>
      </c>
      <c r="W16" s="219">
        <v>0.33990944372574383</v>
      </c>
      <c r="X16" s="219">
        <v>0.35575364667747161</v>
      </c>
      <c r="Y16" s="220">
        <v>0.38523047977422392</v>
      </c>
      <c r="Z16" s="221">
        <v>0.36756498166161705</v>
      </c>
      <c r="AA16" s="221">
        <v>0.34489051094890505</v>
      </c>
      <c r="AB16" s="272">
        <v>0.34427190155288606</v>
      </c>
      <c r="AC16" s="230">
        <v>0.33992444337271921</v>
      </c>
      <c r="AD16" s="221">
        <v>0.35595858955398152</v>
      </c>
      <c r="AE16" s="221">
        <v>0.34515366430260053</v>
      </c>
      <c r="AF16" s="222">
        <v>0.35190362425659544</v>
      </c>
      <c r="AG16" s="224"/>
      <c r="AH16" s="218">
        <v>0.42006269592476492</v>
      </c>
      <c r="AI16" s="219">
        <v>0.40666666666666662</v>
      </c>
      <c r="AJ16" s="219">
        <v>0.46179401993355479</v>
      </c>
      <c r="AK16" s="221">
        <v>0.54474708171206232</v>
      </c>
      <c r="AL16" s="287">
        <v>0.48763250883392095</v>
      </c>
      <c r="AM16" s="219">
        <v>0.51245551601423489</v>
      </c>
      <c r="AN16" s="219">
        <v>0.58400000000000352</v>
      </c>
      <c r="AO16" s="220">
        <v>0.70119521912350602</v>
      </c>
      <c r="AP16" s="221">
        <v>0.54909090909090863</v>
      </c>
      <c r="AQ16" s="221">
        <v>0.62406015037594176</v>
      </c>
      <c r="AR16" s="280">
        <v>0.51393188854489213</v>
      </c>
      <c r="AS16" s="243">
        <v>0.49999999999999939</v>
      </c>
      <c r="AT16" s="221">
        <v>0.58595194085027791</v>
      </c>
      <c r="AU16" s="221">
        <v>0.52644526445264439</v>
      </c>
      <c r="AV16" s="222">
        <v>0.55902777777777768</v>
      </c>
      <c r="AW16" s="219"/>
      <c r="AX16" s="219"/>
      <c r="BB16" s="226"/>
      <c r="BC16" s="226"/>
      <c r="BD16" s="226"/>
      <c r="BE16" s="226"/>
      <c r="BF16" s="226"/>
      <c r="BG16" s="226"/>
      <c r="BH16" s="226"/>
      <c r="BI16" s="226"/>
      <c r="BJ16" s="226"/>
    </row>
    <row r="17" spans="1:62" x14ac:dyDescent="0.2">
      <c r="A17" s="50" t="s">
        <v>59</v>
      </c>
      <c r="B17" s="116">
        <v>494.3</v>
      </c>
      <c r="C17" s="190">
        <v>481.80000000000007</v>
      </c>
      <c r="D17" s="190">
        <v>479.60000000000008</v>
      </c>
      <c r="E17" s="146">
        <v>443.55000000000007</v>
      </c>
      <c r="F17" s="116">
        <v>427.50000000000011</v>
      </c>
      <c r="G17" s="190">
        <v>421.9</v>
      </c>
      <c r="H17" s="190">
        <v>407.89999999999986</v>
      </c>
      <c r="I17" s="146">
        <v>399.59999999999991</v>
      </c>
      <c r="J17" s="191">
        <v>409</v>
      </c>
      <c r="K17" s="191">
        <v>440.79999999999995</v>
      </c>
      <c r="L17" s="260">
        <v>463.29999999999995</v>
      </c>
      <c r="M17" s="233">
        <v>849.40000000000009</v>
      </c>
      <c r="N17" s="191">
        <v>849.8</v>
      </c>
      <c r="O17" s="190">
        <v>1257.3</v>
      </c>
      <c r="P17" s="180">
        <v>1313.1</v>
      </c>
      <c r="Q17" s="65"/>
      <c r="R17" s="116">
        <v>475.8</v>
      </c>
      <c r="S17" s="190">
        <v>464.00000000000006</v>
      </c>
      <c r="T17" s="190">
        <v>463.4</v>
      </c>
      <c r="U17" s="146">
        <v>431.85</v>
      </c>
      <c r="V17" s="116">
        <v>413</v>
      </c>
      <c r="W17" s="190">
        <v>408.20000000000005</v>
      </c>
      <c r="X17" s="190">
        <v>397.5</v>
      </c>
      <c r="Y17" s="146">
        <v>392.09999999999991</v>
      </c>
      <c r="Z17" s="191">
        <v>396.59999999999991</v>
      </c>
      <c r="AA17" s="191">
        <v>430.80000000000007</v>
      </c>
      <c r="AB17" s="268">
        <v>447.6</v>
      </c>
      <c r="AC17" s="227">
        <v>821.2</v>
      </c>
      <c r="AD17" s="191">
        <v>827.4</v>
      </c>
      <c r="AE17" s="190">
        <v>1218.8</v>
      </c>
      <c r="AF17" s="180">
        <v>1275</v>
      </c>
      <c r="AG17" s="51"/>
      <c r="AH17" s="116">
        <v>18.5</v>
      </c>
      <c r="AI17" s="190">
        <v>17.8</v>
      </c>
      <c r="AJ17" s="190">
        <v>16.200000000000003</v>
      </c>
      <c r="AK17" s="191">
        <v>11.699999999999998</v>
      </c>
      <c r="AL17" s="283">
        <v>14.500000000000064</v>
      </c>
      <c r="AM17" s="190">
        <v>13.700000000000003</v>
      </c>
      <c r="AN17" s="190">
        <v>10.399999999999864</v>
      </c>
      <c r="AO17" s="146">
        <v>7.4999999999999716</v>
      </c>
      <c r="AP17" s="191">
        <v>12.40000000000002</v>
      </c>
      <c r="AQ17" s="191">
        <v>9.9999999999998863</v>
      </c>
      <c r="AR17" s="276">
        <v>15.699999999999932</v>
      </c>
      <c r="AS17" s="240">
        <v>28.200000000000067</v>
      </c>
      <c r="AT17" s="191">
        <v>22.399999999999906</v>
      </c>
      <c r="AU17" s="191">
        <v>38.500000000000014</v>
      </c>
      <c r="AV17" s="180">
        <v>38.100000000000009</v>
      </c>
      <c r="AW17" s="190"/>
      <c r="AX17" s="190"/>
      <c r="BB17" s="226"/>
      <c r="BC17" s="226"/>
      <c r="BD17" s="226"/>
      <c r="BE17" s="226"/>
      <c r="BF17" s="226"/>
      <c r="BG17" s="226"/>
      <c r="BH17" s="226"/>
      <c r="BI17" s="226"/>
      <c r="BJ17" s="226"/>
    </row>
    <row r="18" spans="1:62" x14ac:dyDescent="0.2">
      <c r="A18" s="50" t="s">
        <v>60</v>
      </c>
      <c r="B18" s="116">
        <v>554.09999999999991</v>
      </c>
      <c r="C18" s="190">
        <v>486.10000000000014</v>
      </c>
      <c r="D18" s="190">
        <v>497.30000000000013</v>
      </c>
      <c r="E18" s="146">
        <v>465.55000000000007</v>
      </c>
      <c r="F18" s="116">
        <v>521.90000000000009</v>
      </c>
      <c r="G18" s="190">
        <v>474.6</v>
      </c>
      <c r="H18" s="190">
        <v>410.29999999999995</v>
      </c>
      <c r="I18" s="146">
        <v>428.19999999999993</v>
      </c>
      <c r="J18" s="191">
        <v>470.09999999999991</v>
      </c>
      <c r="K18" s="191">
        <v>459.19999999999993</v>
      </c>
      <c r="L18" s="260">
        <v>481</v>
      </c>
      <c r="M18" s="233">
        <v>996.50000000000011</v>
      </c>
      <c r="N18" s="191">
        <v>929.29999999999984</v>
      </c>
      <c r="O18" s="190">
        <v>1406.8999999999999</v>
      </c>
      <c r="P18" s="180">
        <v>1410.2999999999997</v>
      </c>
      <c r="Q18" s="65"/>
      <c r="R18" s="116">
        <v>513.79999999999995</v>
      </c>
      <c r="S18" s="190">
        <v>469.59999999999997</v>
      </c>
      <c r="T18" s="190">
        <v>481.9</v>
      </c>
      <c r="U18" s="146">
        <v>450.35</v>
      </c>
      <c r="V18" s="116">
        <v>507.1</v>
      </c>
      <c r="W18" s="190">
        <v>461.6</v>
      </c>
      <c r="X18" s="190">
        <v>400.5</v>
      </c>
      <c r="Y18" s="146">
        <v>419.4</v>
      </c>
      <c r="Z18" s="191">
        <v>456.79999999999984</v>
      </c>
      <c r="AA18" s="191">
        <v>448.4</v>
      </c>
      <c r="AB18" s="268">
        <v>460.20000000000005</v>
      </c>
      <c r="AC18" s="227">
        <v>968.7</v>
      </c>
      <c r="AD18" s="191">
        <v>905.19999999999982</v>
      </c>
      <c r="AE18" s="190">
        <v>1369.3</v>
      </c>
      <c r="AF18" s="180">
        <v>1365.3999999999999</v>
      </c>
      <c r="AG18" s="51"/>
      <c r="AH18" s="116">
        <v>40.299999999999997</v>
      </c>
      <c r="AI18" s="190">
        <v>16.5</v>
      </c>
      <c r="AJ18" s="190">
        <v>15.400000000000004</v>
      </c>
      <c r="AK18" s="191">
        <v>15.199999999999998</v>
      </c>
      <c r="AL18" s="283">
        <v>14.800000000000065</v>
      </c>
      <c r="AM18" s="190">
        <v>13.000000000000007</v>
      </c>
      <c r="AN18" s="190">
        <v>9.7999999999998657</v>
      </c>
      <c r="AO18" s="146">
        <v>8.7999999999999723</v>
      </c>
      <c r="AP18" s="191">
        <v>13.300000000000011</v>
      </c>
      <c r="AQ18" s="191">
        <v>10.799999999999955</v>
      </c>
      <c r="AR18" s="276">
        <v>20.799999999999955</v>
      </c>
      <c r="AS18" s="240">
        <v>27.800000000000072</v>
      </c>
      <c r="AT18" s="191">
        <v>24.099999999999966</v>
      </c>
      <c r="AU18" s="191">
        <v>37.600000000000009</v>
      </c>
      <c r="AV18" s="180">
        <v>44.900000000000006</v>
      </c>
      <c r="AW18" s="190"/>
      <c r="AX18" s="190"/>
      <c r="BB18" s="226"/>
      <c r="BC18" s="226"/>
      <c r="BD18" s="226"/>
      <c r="BE18" s="226"/>
      <c r="BF18" s="226"/>
      <c r="BG18" s="226"/>
      <c r="BH18" s="226"/>
      <c r="BI18" s="226"/>
      <c r="BJ18" s="226"/>
    </row>
    <row r="19" spans="1:62" x14ac:dyDescent="0.2">
      <c r="A19" s="50" t="s">
        <v>68</v>
      </c>
      <c r="B19" s="116">
        <v>-46</v>
      </c>
      <c r="C19" s="190">
        <v>-46.5</v>
      </c>
      <c r="D19" s="190">
        <v>-44.4</v>
      </c>
      <c r="E19" s="146">
        <v>-42.8</v>
      </c>
      <c r="F19" s="116">
        <v>-41.199999999999996</v>
      </c>
      <c r="G19" s="190">
        <v>-36.799999999999997</v>
      </c>
      <c r="H19" s="190">
        <v>-34.800000000000004</v>
      </c>
      <c r="I19" s="146">
        <v>-37.799999999999997</v>
      </c>
      <c r="J19" s="191">
        <v>-38.500000000000007</v>
      </c>
      <c r="K19" s="191">
        <v>-38.999999999999993</v>
      </c>
      <c r="L19" s="260">
        <v>-39</v>
      </c>
      <c r="M19" s="233">
        <v>-78</v>
      </c>
      <c r="N19" s="191">
        <v>-77.5</v>
      </c>
      <c r="O19" s="190">
        <v>-112.79999999999998</v>
      </c>
      <c r="P19" s="180">
        <v>-116.5</v>
      </c>
      <c r="Q19" s="65"/>
      <c r="R19" s="116">
        <v>-37.5</v>
      </c>
      <c r="S19" s="190">
        <v>-43.9</v>
      </c>
      <c r="T19" s="190">
        <v>-42.2</v>
      </c>
      <c r="U19" s="146">
        <v>-44.8</v>
      </c>
      <c r="V19" s="116">
        <v>-39</v>
      </c>
      <c r="W19" s="190">
        <v>-35.299999999999997</v>
      </c>
      <c r="X19" s="190">
        <v>-29.6</v>
      </c>
      <c r="Y19" s="146">
        <v>-42</v>
      </c>
      <c r="Z19" s="191">
        <v>-38.200000000000003</v>
      </c>
      <c r="AA19" s="191">
        <v>-37.699999999999996</v>
      </c>
      <c r="AB19" s="268">
        <v>-37.5</v>
      </c>
      <c r="AC19" s="227">
        <v>-74.3</v>
      </c>
      <c r="AD19" s="191">
        <v>-75.900000000000006</v>
      </c>
      <c r="AE19" s="190">
        <v>-103.9</v>
      </c>
      <c r="AF19" s="180">
        <v>-113.4</v>
      </c>
      <c r="AG19" s="51"/>
      <c r="AH19" s="116">
        <v>-8.5</v>
      </c>
      <c r="AI19" s="190">
        <v>-2.6</v>
      </c>
      <c r="AJ19" s="190">
        <v>-2.1999999999999997</v>
      </c>
      <c r="AK19" s="191">
        <v>2</v>
      </c>
      <c r="AL19" s="283">
        <v>-2.1999999999999957</v>
      </c>
      <c r="AM19" s="190">
        <v>-1.5</v>
      </c>
      <c r="AN19" s="190">
        <v>-5.2000000000000028</v>
      </c>
      <c r="AO19" s="146">
        <v>4.2000000000000028</v>
      </c>
      <c r="AP19" s="191">
        <v>-0.30000000000000426</v>
      </c>
      <c r="AQ19" s="191">
        <v>-1.2999999999999972</v>
      </c>
      <c r="AR19" s="279">
        <v>-1.5</v>
      </c>
      <c r="AS19" s="240">
        <v>-3.6999999999999957</v>
      </c>
      <c r="AT19" s="191">
        <v>-1.6000000000000014</v>
      </c>
      <c r="AU19" s="191">
        <v>-8.8999999999999986</v>
      </c>
      <c r="AV19" s="180">
        <v>-3.0999999999999996</v>
      </c>
      <c r="AW19" s="190"/>
      <c r="AX19" s="190"/>
      <c r="BB19" s="226"/>
      <c r="BC19" s="226"/>
      <c r="BD19" s="226"/>
      <c r="BE19" s="226"/>
      <c r="BF19" s="226"/>
      <c r="BG19" s="226"/>
      <c r="BH19" s="226"/>
      <c r="BI19" s="226"/>
      <c r="BJ19" s="226"/>
    </row>
    <row r="20" spans="1:62" x14ac:dyDescent="0.2">
      <c r="A20" s="66" t="s">
        <v>58</v>
      </c>
      <c r="B20" s="118">
        <v>55</v>
      </c>
      <c r="C20" s="67">
        <v>55</v>
      </c>
      <c r="D20" s="67">
        <v>52</v>
      </c>
      <c r="E20" s="148">
        <v>49</v>
      </c>
      <c r="F20" s="118">
        <v>45.719822048653889</v>
      </c>
      <c r="G20" s="67">
        <v>40.120378169315245</v>
      </c>
      <c r="H20" s="67">
        <v>37.287578576418035</v>
      </c>
      <c r="I20" s="148">
        <v>39.402791107936373</v>
      </c>
      <c r="J20" s="65">
        <v>38.63258285202923</v>
      </c>
      <c r="K20" s="65">
        <v>38.209117486728459</v>
      </c>
      <c r="L20" s="265">
        <v>37.565704539340402</v>
      </c>
      <c r="M20" s="237">
        <v>42.732673489405002</v>
      </c>
      <c r="N20" s="65">
        <v>38.361689725828171</v>
      </c>
      <c r="O20" s="67">
        <v>40.95075533666175</v>
      </c>
      <c r="P20" s="124">
        <v>38.170144455154556</v>
      </c>
      <c r="Q20" s="65"/>
      <c r="R20" s="118">
        <v>47</v>
      </c>
      <c r="S20" s="67">
        <v>54</v>
      </c>
      <c r="T20" s="67">
        <v>52</v>
      </c>
      <c r="U20" s="148">
        <v>54</v>
      </c>
      <c r="V20" s="118">
        <v>45.417185968153923</v>
      </c>
      <c r="W20" s="67">
        <v>40.470824258767301</v>
      </c>
      <c r="X20" s="67">
        <v>33.353157339222854</v>
      </c>
      <c r="Y20" s="148">
        <v>45.938456827174107</v>
      </c>
      <c r="Z20" s="65">
        <v>40.335611212403194</v>
      </c>
      <c r="AA20" s="65">
        <v>38.859320306098539</v>
      </c>
      <c r="AB20" s="273">
        <v>37.986684057109066</v>
      </c>
      <c r="AC20" s="231">
        <v>42.805153948358353</v>
      </c>
      <c r="AD20" s="65">
        <v>39.528957334199951</v>
      </c>
      <c r="AE20" s="67">
        <v>39.667583771515638</v>
      </c>
      <c r="AF20" s="181">
        <v>39.085078549230339</v>
      </c>
      <c r="AG20" s="68"/>
      <c r="AH20" s="118">
        <v>207</v>
      </c>
      <c r="AI20" s="67">
        <v>63</v>
      </c>
      <c r="AJ20" s="67">
        <v>53</v>
      </c>
      <c r="AK20" s="65">
        <v>-46</v>
      </c>
      <c r="AL20" s="288">
        <v>49.595332100868667</v>
      </c>
      <c r="AM20" s="67">
        <v>33.329272902080724</v>
      </c>
      <c r="AN20" s="67">
        <v>113.50076699098229</v>
      </c>
      <c r="AO20" s="148">
        <v>-88.24431668190654</v>
      </c>
      <c r="AP20" s="65">
        <v>6.0586931047568822</v>
      </c>
      <c r="AQ20" s="65">
        <v>25.725266692788527</v>
      </c>
      <c r="AR20" s="277">
        <v>58.625097538116712</v>
      </c>
      <c r="AS20" s="244">
        <v>41.32743382353906</v>
      </c>
      <c r="AT20" s="65">
        <v>15.978282238889486</v>
      </c>
      <c r="AU20" s="65">
        <v>65.798825259564239</v>
      </c>
      <c r="AV20" s="181">
        <v>27.518152744754119</v>
      </c>
      <c r="AW20" s="67"/>
      <c r="AX20" s="67"/>
      <c r="BB20" s="226"/>
      <c r="BC20" s="226"/>
      <c r="BD20" s="226"/>
      <c r="BE20" s="226"/>
      <c r="BF20" s="226"/>
      <c r="BG20" s="226"/>
      <c r="BH20" s="226"/>
      <c r="BI20" s="226"/>
      <c r="BJ20" s="226"/>
    </row>
    <row r="21" spans="1:62" ht="12" customHeight="1" x14ac:dyDescent="0.2">
      <c r="A21" s="38" t="s">
        <v>67</v>
      </c>
      <c r="B21" s="117">
        <v>-9.1</v>
      </c>
      <c r="C21" s="64">
        <v>-5.5</v>
      </c>
      <c r="D21" s="64">
        <v>-7.2</v>
      </c>
      <c r="E21" s="147">
        <v>-20.6</v>
      </c>
      <c r="F21" s="117">
        <v>-1.2</v>
      </c>
      <c r="G21" s="64">
        <v>-9.1</v>
      </c>
      <c r="H21" s="64">
        <v>-10.499999999999998</v>
      </c>
      <c r="I21" s="147">
        <v>-17.100000000000001</v>
      </c>
      <c r="J21" s="63">
        <v>-2.7999999999999985</v>
      </c>
      <c r="K21" s="63">
        <v>-6.1000000000000014</v>
      </c>
      <c r="L21" s="261">
        <v>-2.1</v>
      </c>
      <c r="M21" s="234">
        <v>-10.299999999999999</v>
      </c>
      <c r="N21" s="63">
        <v>-8.9</v>
      </c>
      <c r="O21" s="64">
        <v>-20.799999999999997</v>
      </c>
      <c r="P21" s="124">
        <v>-11</v>
      </c>
      <c r="Q21" s="65"/>
      <c r="R21" s="117">
        <v>-6.8</v>
      </c>
      <c r="S21" s="64">
        <v>-5.3</v>
      </c>
      <c r="T21" s="64">
        <v>-7.3</v>
      </c>
      <c r="U21" s="147">
        <v>-20.5</v>
      </c>
      <c r="V21" s="117">
        <v>-1.2</v>
      </c>
      <c r="W21" s="64">
        <v>-9.1999999999999993</v>
      </c>
      <c r="X21" s="64">
        <v>-11.1</v>
      </c>
      <c r="Y21" s="147">
        <v>-16.3</v>
      </c>
      <c r="Z21" s="63">
        <v>-2.3999999999999986</v>
      </c>
      <c r="AA21" s="63">
        <v>-7.0000000000000018</v>
      </c>
      <c r="AB21" s="269">
        <v>-0.9</v>
      </c>
      <c r="AC21" s="228">
        <v>-10.399999999999999</v>
      </c>
      <c r="AD21" s="63">
        <v>-9.4</v>
      </c>
      <c r="AE21" s="64">
        <v>-21.499999999999996</v>
      </c>
      <c r="AF21" s="124">
        <v>-10.3</v>
      </c>
      <c r="AG21" s="39"/>
      <c r="AH21" s="117">
        <v>-2.2999999999999998</v>
      </c>
      <c r="AI21" s="64">
        <v>-0.19999999999999998</v>
      </c>
      <c r="AJ21" s="64">
        <v>0.1</v>
      </c>
      <c r="AK21" s="63">
        <v>-0.1</v>
      </c>
      <c r="AL21" s="284">
        <v>0</v>
      </c>
      <c r="AM21" s="64">
        <v>9.9999999999999645E-2</v>
      </c>
      <c r="AN21" s="64">
        <v>0.60000000000000142</v>
      </c>
      <c r="AO21" s="147">
        <v>-0.80000000000000071</v>
      </c>
      <c r="AP21" s="63">
        <v>-0.39999999999999991</v>
      </c>
      <c r="AQ21" s="63">
        <v>0.90000000000000036</v>
      </c>
      <c r="AR21" s="278">
        <v>-1.2000000000000002</v>
      </c>
      <c r="AS21" s="241">
        <v>9.9999999999999645E-2</v>
      </c>
      <c r="AT21" s="63">
        <v>0.50000000000000044</v>
      </c>
      <c r="AU21" s="63">
        <v>0.7</v>
      </c>
      <c r="AV21" s="124">
        <v>-0.7</v>
      </c>
      <c r="AW21" s="64"/>
      <c r="AX21" s="64"/>
      <c r="BB21" s="226"/>
      <c r="BC21" s="226"/>
      <c r="BD21" s="226"/>
      <c r="BE21" s="226"/>
      <c r="BF21" s="226"/>
      <c r="BG21" s="226"/>
      <c r="BH21" s="226"/>
      <c r="BI21" s="226"/>
      <c r="BJ21" s="226"/>
    </row>
    <row r="22" spans="1:62" x14ac:dyDescent="0.2">
      <c r="A22" s="50" t="s">
        <v>56</v>
      </c>
      <c r="B22" s="116">
        <v>499</v>
      </c>
      <c r="C22" s="190">
        <v>434.10000000000014</v>
      </c>
      <c r="D22" s="190">
        <v>445.7000000000001</v>
      </c>
      <c r="E22" s="146">
        <v>402.15000000000009</v>
      </c>
      <c r="F22" s="116">
        <v>479.50000000000011</v>
      </c>
      <c r="G22" s="190">
        <v>428.7</v>
      </c>
      <c r="H22" s="190">
        <v>364.99999999999994</v>
      </c>
      <c r="I22" s="146">
        <v>373.2999999999999</v>
      </c>
      <c r="J22" s="191">
        <v>428.7999999999999</v>
      </c>
      <c r="K22" s="191">
        <v>414.09999999999991</v>
      </c>
      <c r="L22" s="260">
        <v>439.9</v>
      </c>
      <c r="M22" s="233">
        <v>908.2</v>
      </c>
      <c r="N22" s="191">
        <v>842.89999999999986</v>
      </c>
      <c r="O22" s="190">
        <v>1273.3</v>
      </c>
      <c r="P22" s="180">
        <v>1282.7999999999997</v>
      </c>
      <c r="Q22" s="65"/>
      <c r="R22" s="116">
        <v>469.5</v>
      </c>
      <c r="S22" s="190">
        <v>420.4</v>
      </c>
      <c r="T22" s="190">
        <v>432.4</v>
      </c>
      <c r="U22" s="146">
        <v>385.05</v>
      </c>
      <c r="V22" s="116">
        <v>466.90000000000003</v>
      </c>
      <c r="W22" s="190">
        <v>417.1</v>
      </c>
      <c r="X22" s="190">
        <v>359.79999999999995</v>
      </c>
      <c r="Y22" s="146">
        <v>361.09999999999997</v>
      </c>
      <c r="Z22" s="191">
        <v>416.19999999999987</v>
      </c>
      <c r="AA22" s="191">
        <v>403.7</v>
      </c>
      <c r="AB22" s="268">
        <v>421.80000000000007</v>
      </c>
      <c r="AC22" s="227">
        <v>884</v>
      </c>
      <c r="AD22" s="191">
        <v>819.89999999999986</v>
      </c>
      <c r="AE22" s="190">
        <v>1243.8999999999999</v>
      </c>
      <c r="AF22" s="180">
        <v>1241.6999999999998</v>
      </c>
      <c r="AG22" s="51"/>
      <c r="AH22" s="116">
        <v>29.5</v>
      </c>
      <c r="AI22" s="190">
        <v>13.7</v>
      </c>
      <c r="AJ22" s="190">
        <v>13.300000000000004</v>
      </c>
      <c r="AK22" s="191">
        <v>17.099999999999998</v>
      </c>
      <c r="AL22" s="283">
        <v>12.600000000000069</v>
      </c>
      <c r="AM22" s="190">
        <v>11.600000000000007</v>
      </c>
      <c r="AN22" s="190">
        <v>5.1999999999998643</v>
      </c>
      <c r="AO22" s="146">
        <v>12.199999999999974</v>
      </c>
      <c r="AP22" s="191">
        <v>12.600000000000007</v>
      </c>
      <c r="AQ22" s="191">
        <v>10.39999999999992</v>
      </c>
      <c r="AR22" s="276">
        <v>18.099999999999909</v>
      </c>
      <c r="AS22" s="240">
        <v>24.200000000000074</v>
      </c>
      <c r="AT22" s="191">
        <v>22.999999999999929</v>
      </c>
      <c r="AU22" s="191">
        <v>29.400000000000009</v>
      </c>
      <c r="AV22" s="180">
        <v>41.100000000000009</v>
      </c>
      <c r="AW22" s="190"/>
      <c r="AX22" s="190"/>
      <c r="BB22" s="226"/>
      <c r="BC22" s="226"/>
      <c r="BD22" s="226"/>
      <c r="BE22" s="226"/>
      <c r="BF22" s="226"/>
      <c r="BG22" s="226"/>
      <c r="BH22" s="226"/>
      <c r="BI22" s="226"/>
      <c r="BJ22" s="226"/>
    </row>
    <row r="23" spans="1:62" x14ac:dyDescent="0.2">
      <c r="A23" s="38" t="s">
        <v>38</v>
      </c>
      <c r="B23" s="117">
        <v>-119.2</v>
      </c>
      <c r="C23" s="64">
        <v>-104.1</v>
      </c>
      <c r="D23" s="64">
        <v>-90.8</v>
      </c>
      <c r="E23" s="147">
        <v>-42.199999999999996</v>
      </c>
      <c r="F23" s="117">
        <v>-97.4</v>
      </c>
      <c r="G23" s="64">
        <v>-108</v>
      </c>
      <c r="H23" s="64">
        <v>-86.8</v>
      </c>
      <c r="I23" s="147">
        <v>-92.6</v>
      </c>
      <c r="J23" s="63">
        <v>-84.500000000000014</v>
      </c>
      <c r="K23" s="63">
        <v>-96.5</v>
      </c>
      <c r="L23" s="261">
        <v>-103.69999999999999</v>
      </c>
      <c r="M23" s="234">
        <v>-205.4</v>
      </c>
      <c r="N23" s="63">
        <v>-181</v>
      </c>
      <c r="O23" s="64">
        <v>-292.20000000000005</v>
      </c>
      <c r="P23" s="124">
        <v>-284.7</v>
      </c>
      <c r="Q23" s="65"/>
      <c r="R23" s="117">
        <v>-117.7</v>
      </c>
      <c r="S23" s="64">
        <v>-102.39999999999999</v>
      </c>
      <c r="T23" s="64">
        <v>-89.2</v>
      </c>
      <c r="U23" s="147">
        <v>-36.5</v>
      </c>
      <c r="V23" s="117">
        <v>-95.4</v>
      </c>
      <c r="W23" s="64">
        <v>-102</v>
      </c>
      <c r="X23" s="64">
        <v>-82.3</v>
      </c>
      <c r="Y23" s="147">
        <v>-92.3</v>
      </c>
      <c r="Z23" s="63">
        <v>-83.2</v>
      </c>
      <c r="AA23" s="63">
        <v>-95.3</v>
      </c>
      <c r="AB23" s="269">
        <v>-101.1</v>
      </c>
      <c r="AC23" s="228">
        <v>-197.4</v>
      </c>
      <c r="AD23" s="63">
        <v>-178.5</v>
      </c>
      <c r="AE23" s="64">
        <v>-279.70000000000005</v>
      </c>
      <c r="AF23" s="124">
        <v>-279.60000000000002</v>
      </c>
      <c r="AG23" s="39"/>
      <c r="AH23" s="117">
        <v>-1.5</v>
      </c>
      <c r="AI23" s="64">
        <v>-1.7000000000000002</v>
      </c>
      <c r="AJ23" s="64">
        <v>-1.5999999999999996</v>
      </c>
      <c r="AK23" s="63">
        <v>-5.7</v>
      </c>
      <c r="AL23" s="284">
        <v>-2</v>
      </c>
      <c r="AM23" s="64">
        <v>-6</v>
      </c>
      <c r="AN23" s="64">
        <v>-4.5</v>
      </c>
      <c r="AO23" s="147">
        <v>-0.29999999999999716</v>
      </c>
      <c r="AP23" s="63">
        <v>-1.3000000000000114</v>
      </c>
      <c r="AQ23" s="63">
        <v>-1.2000000000000028</v>
      </c>
      <c r="AR23" s="277">
        <v>-2.5999999999999943</v>
      </c>
      <c r="AS23" s="241">
        <v>-8</v>
      </c>
      <c r="AT23" s="63">
        <v>-2.5000000000000142</v>
      </c>
      <c r="AU23" s="63">
        <v>-12.5</v>
      </c>
      <c r="AV23" s="124">
        <v>-5.0999999999999996</v>
      </c>
      <c r="AW23" s="64"/>
      <c r="AX23" s="64"/>
      <c r="BB23" s="226"/>
      <c r="BC23" s="226"/>
      <c r="BD23" s="226"/>
      <c r="BE23" s="226"/>
      <c r="BF23" s="226"/>
      <c r="BG23" s="226"/>
      <c r="BH23" s="226"/>
      <c r="BI23" s="226"/>
      <c r="BJ23" s="226"/>
    </row>
    <row r="24" spans="1:62" x14ac:dyDescent="0.2">
      <c r="A24" s="112" t="s">
        <v>21</v>
      </c>
      <c r="B24" s="117">
        <v>-0.6</v>
      </c>
      <c r="C24" s="64">
        <v>-0.8</v>
      </c>
      <c r="D24" s="64">
        <v>-0.8</v>
      </c>
      <c r="E24" s="147">
        <v>-0.8</v>
      </c>
      <c r="F24" s="117">
        <v>-0.7</v>
      </c>
      <c r="G24" s="64">
        <v>-0.7</v>
      </c>
      <c r="H24" s="64">
        <v>-1</v>
      </c>
      <c r="I24" s="147">
        <v>-0.7</v>
      </c>
      <c r="J24" s="63">
        <v>-0.6</v>
      </c>
      <c r="K24" s="63">
        <v>-0.6</v>
      </c>
      <c r="L24" s="261">
        <v>-0.9</v>
      </c>
      <c r="M24" s="234">
        <v>-1.4</v>
      </c>
      <c r="N24" s="63">
        <v>-1.2</v>
      </c>
      <c r="O24" s="64">
        <v>-2.4</v>
      </c>
      <c r="P24" s="124">
        <v>-2.1</v>
      </c>
      <c r="Q24" s="67"/>
      <c r="R24" s="117">
        <v>0</v>
      </c>
      <c r="S24" s="64">
        <v>0</v>
      </c>
      <c r="T24" s="64">
        <v>0</v>
      </c>
      <c r="U24" s="147">
        <v>0</v>
      </c>
      <c r="V24" s="117">
        <v>0</v>
      </c>
      <c r="W24" s="64">
        <v>0</v>
      </c>
      <c r="X24" s="64">
        <v>0</v>
      </c>
      <c r="Y24" s="147">
        <v>0</v>
      </c>
      <c r="Z24" s="63">
        <v>0</v>
      </c>
      <c r="AA24" s="63">
        <v>0</v>
      </c>
      <c r="AB24" s="269">
        <v>0</v>
      </c>
      <c r="AC24" s="228">
        <v>0</v>
      </c>
      <c r="AD24" s="63">
        <v>0</v>
      </c>
      <c r="AE24" s="64">
        <v>0</v>
      </c>
      <c r="AF24" s="124">
        <v>0</v>
      </c>
      <c r="AG24" s="101"/>
      <c r="AH24" s="117">
        <v>-0.6</v>
      </c>
      <c r="AI24" s="64">
        <v>-0.8</v>
      </c>
      <c r="AJ24" s="64">
        <v>-0.8</v>
      </c>
      <c r="AK24" s="63">
        <v>-0.8</v>
      </c>
      <c r="AL24" s="284">
        <v>-0.7</v>
      </c>
      <c r="AM24" s="64">
        <v>-0.7</v>
      </c>
      <c r="AN24" s="64">
        <v>-1</v>
      </c>
      <c r="AO24" s="147">
        <v>-0.7</v>
      </c>
      <c r="AP24" s="63">
        <v>-0.6</v>
      </c>
      <c r="AQ24" s="63">
        <v>-0.6</v>
      </c>
      <c r="AR24" s="278">
        <v>-0.9</v>
      </c>
      <c r="AS24" s="241">
        <v>-1.4</v>
      </c>
      <c r="AT24" s="63">
        <v>-1.2</v>
      </c>
      <c r="AU24" s="63">
        <v>-2.4</v>
      </c>
      <c r="AV24" s="124">
        <v>-2.1</v>
      </c>
      <c r="AW24" s="64"/>
      <c r="AX24" s="64"/>
      <c r="BB24" s="226"/>
      <c r="BC24" s="226"/>
      <c r="BD24" s="226"/>
      <c r="BE24" s="226"/>
      <c r="BF24" s="226"/>
      <c r="BG24" s="226"/>
      <c r="BH24" s="226"/>
      <c r="BI24" s="226"/>
      <c r="BJ24" s="226"/>
    </row>
    <row r="25" spans="1:62" x14ac:dyDescent="0.2">
      <c r="A25" s="70" t="s">
        <v>80</v>
      </c>
      <c r="B25" s="116">
        <v>379.19999999999987</v>
      </c>
      <c r="C25" s="190">
        <v>329.2000000000001</v>
      </c>
      <c r="D25" s="190">
        <v>354.10000000000014</v>
      </c>
      <c r="E25" s="146">
        <v>359.15000000000003</v>
      </c>
      <c r="F25" s="116">
        <v>381.40000000000015</v>
      </c>
      <c r="G25" s="190">
        <v>320</v>
      </c>
      <c r="H25" s="190">
        <v>277.19999999999993</v>
      </c>
      <c r="I25" s="146">
        <v>279.99999999999994</v>
      </c>
      <c r="J25" s="191">
        <v>343.69999999999987</v>
      </c>
      <c r="K25" s="191">
        <v>316.99999999999989</v>
      </c>
      <c r="L25" s="260">
        <v>335.3</v>
      </c>
      <c r="M25" s="233">
        <v>701.40000000000009</v>
      </c>
      <c r="N25" s="191">
        <v>660.69999999999982</v>
      </c>
      <c r="O25" s="190">
        <v>978.69999999999993</v>
      </c>
      <c r="P25" s="180">
        <v>995.99999999999977</v>
      </c>
      <c r="Q25" s="67"/>
      <c r="R25" s="116">
        <v>351.79999999999995</v>
      </c>
      <c r="S25" s="190">
        <v>318</v>
      </c>
      <c r="T25" s="190">
        <v>343.2</v>
      </c>
      <c r="U25" s="146">
        <v>348.55</v>
      </c>
      <c r="V25" s="116">
        <v>371.5</v>
      </c>
      <c r="W25" s="190">
        <v>315.10000000000002</v>
      </c>
      <c r="X25" s="190">
        <v>277.49999999999994</v>
      </c>
      <c r="Y25" s="146">
        <v>268.79999999999995</v>
      </c>
      <c r="Z25" s="191">
        <v>332.99999999999989</v>
      </c>
      <c r="AA25" s="191">
        <v>308.39999999999998</v>
      </c>
      <c r="AB25" s="268">
        <v>320.70000000000005</v>
      </c>
      <c r="AC25" s="227">
        <v>686.6</v>
      </c>
      <c r="AD25" s="191">
        <v>641.39999999999986</v>
      </c>
      <c r="AE25" s="190">
        <v>964.19999999999982</v>
      </c>
      <c r="AF25" s="180">
        <v>962.09999999999991</v>
      </c>
      <c r="AG25" s="101"/>
      <c r="AH25" s="116">
        <v>27.399999999999995</v>
      </c>
      <c r="AI25" s="190">
        <v>11.2</v>
      </c>
      <c r="AJ25" s="190">
        <v>10.900000000000004</v>
      </c>
      <c r="AK25" s="191">
        <v>10.599999999999994</v>
      </c>
      <c r="AL25" s="283">
        <v>9.9000000000000696</v>
      </c>
      <c r="AM25" s="190">
        <v>4.9000000000000066</v>
      </c>
      <c r="AN25" s="190">
        <v>-0.30000000000013571</v>
      </c>
      <c r="AO25" s="146">
        <v>11.199999999999978</v>
      </c>
      <c r="AP25" s="191">
        <v>10.699999999999996</v>
      </c>
      <c r="AQ25" s="191">
        <v>8.5999999999999091</v>
      </c>
      <c r="AR25" s="276">
        <v>14.599999999999966</v>
      </c>
      <c r="AS25" s="240">
        <v>14.800000000000075</v>
      </c>
      <c r="AT25" s="191">
        <v>19.299999999999905</v>
      </c>
      <c r="AU25" s="191">
        <v>14.500000000000009</v>
      </c>
      <c r="AV25" s="180">
        <v>33.900000000000006</v>
      </c>
      <c r="AW25" s="190"/>
      <c r="AX25" s="190"/>
      <c r="BA25" s="40"/>
      <c r="BB25" s="226"/>
      <c r="BC25" s="226"/>
      <c r="BD25" s="226"/>
      <c r="BE25" s="226"/>
      <c r="BF25" s="226"/>
      <c r="BG25" s="226"/>
      <c r="BH25" s="226"/>
      <c r="BI25" s="226"/>
      <c r="BJ25" s="226"/>
    </row>
    <row r="26" spans="1:62" x14ac:dyDescent="0.2">
      <c r="A26" s="112" t="s">
        <v>75</v>
      </c>
      <c r="B26" s="117">
        <v>-21.1</v>
      </c>
      <c r="C26" s="64">
        <v>-17.100000000000001</v>
      </c>
      <c r="D26" s="64">
        <v>-39.4</v>
      </c>
      <c r="E26" s="147">
        <v>-185.64999999999998</v>
      </c>
      <c r="F26" s="117">
        <v>-80.599999999999966</v>
      </c>
      <c r="G26" s="64">
        <v>-9.8000000000000114</v>
      </c>
      <c r="H26" s="64">
        <v>-3.5999999999999659</v>
      </c>
      <c r="I26" s="147">
        <v>-4.8999999999999773</v>
      </c>
      <c r="J26" s="63">
        <v>-71.599999999999966</v>
      </c>
      <c r="K26" s="63">
        <v>-22.300000000000011</v>
      </c>
      <c r="L26" s="261">
        <v>-14.5</v>
      </c>
      <c r="M26" s="234">
        <v>-90.399999999999977</v>
      </c>
      <c r="N26" s="63">
        <v>-93.899999999999977</v>
      </c>
      <c r="O26" s="64">
        <v>-94.000000000000114</v>
      </c>
      <c r="P26" s="124">
        <v>-108.39999999999998</v>
      </c>
      <c r="Q26" s="67"/>
      <c r="R26" s="117">
        <v>-13.100000000000001</v>
      </c>
      <c r="S26" s="64">
        <v>-16.3</v>
      </c>
      <c r="T26" s="64">
        <v>-39.4</v>
      </c>
      <c r="U26" s="147">
        <v>-185.64999999999998</v>
      </c>
      <c r="V26" s="117">
        <v>-10.600000000000023</v>
      </c>
      <c r="W26" s="64">
        <v>5.8999999999999773</v>
      </c>
      <c r="X26" s="64">
        <v>-18.300000000000011</v>
      </c>
      <c r="Y26" s="147">
        <v>-5.3000000000000114</v>
      </c>
      <c r="Z26" s="63">
        <v>-71.600000000000023</v>
      </c>
      <c r="AA26" s="63">
        <v>-22.300000000000011</v>
      </c>
      <c r="AB26" s="269">
        <v>-14.5</v>
      </c>
      <c r="AC26" s="228">
        <v>-4.7000000000000455</v>
      </c>
      <c r="AD26" s="63">
        <v>-93.900000000000034</v>
      </c>
      <c r="AE26" s="64">
        <v>-23.000000000000114</v>
      </c>
      <c r="AF26" s="124">
        <v>-108.40000000000003</v>
      </c>
      <c r="AG26" s="101"/>
      <c r="AH26" s="117">
        <v>-8</v>
      </c>
      <c r="AI26" s="64">
        <v>-0.8</v>
      </c>
      <c r="AJ26" s="64">
        <v>0</v>
      </c>
      <c r="AK26" s="63">
        <v>0</v>
      </c>
      <c r="AL26" s="284">
        <v>-69.999999999999858</v>
      </c>
      <c r="AM26" s="64">
        <v>-15.700000000000017</v>
      </c>
      <c r="AN26" s="64">
        <v>14.70000000000017</v>
      </c>
      <c r="AO26" s="147">
        <v>0.40000000000004476</v>
      </c>
      <c r="AP26" s="63">
        <v>4.9737991503207013E-14</v>
      </c>
      <c r="AQ26" s="63">
        <v>0</v>
      </c>
      <c r="AR26" s="277">
        <v>0</v>
      </c>
      <c r="AS26" s="241">
        <v>-85.699999999999875</v>
      </c>
      <c r="AT26" s="63">
        <v>4.9737991503207013E-14</v>
      </c>
      <c r="AU26" s="63">
        <v>-71</v>
      </c>
      <c r="AV26" s="124">
        <v>0</v>
      </c>
      <c r="AW26" s="64"/>
      <c r="AX26" s="64"/>
      <c r="BB26" s="226"/>
      <c r="BC26" s="226"/>
      <c r="BD26" s="226"/>
      <c r="BE26" s="226"/>
      <c r="BF26" s="226"/>
      <c r="BG26" s="226"/>
      <c r="BH26" s="226"/>
      <c r="BI26" s="226"/>
      <c r="BJ26" s="226"/>
    </row>
    <row r="27" spans="1:62" ht="11.25" customHeight="1" thickBot="1" x14ac:dyDescent="0.25">
      <c r="A27" s="114" t="s">
        <v>83</v>
      </c>
      <c r="B27" s="119">
        <v>358.09999999999985</v>
      </c>
      <c r="C27" s="72">
        <v>312.10000000000008</v>
      </c>
      <c r="D27" s="72">
        <v>314.70000000000016</v>
      </c>
      <c r="E27" s="149">
        <v>173.50000000000006</v>
      </c>
      <c r="F27" s="119">
        <v>300.80000000000018</v>
      </c>
      <c r="G27" s="72">
        <v>310.2</v>
      </c>
      <c r="H27" s="72">
        <v>273.59999999999997</v>
      </c>
      <c r="I27" s="149">
        <v>275.09999999999997</v>
      </c>
      <c r="J27" s="71">
        <v>272.09999999999991</v>
      </c>
      <c r="K27" s="71">
        <v>294.69999999999987</v>
      </c>
      <c r="L27" s="266">
        <v>320.8</v>
      </c>
      <c r="M27" s="238">
        <v>611.00000000000023</v>
      </c>
      <c r="N27" s="71">
        <v>566.79999999999973</v>
      </c>
      <c r="O27" s="72">
        <v>884.69999999999982</v>
      </c>
      <c r="P27" s="126">
        <v>887.59999999999968</v>
      </c>
      <c r="Q27" s="65"/>
      <c r="R27" s="177">
        <v>338.7</v>
      </c>
      <c r="S27" s="197">
        <v>301.7</v>
      </c>
      <c r="T27" s="197">
        <v>303.8</v>
      </c>
      <c r="U27" s="198">
        <v>162.90000000000003</v>
      </c>
      <c r="V27" s="177">
        <v>360.9</v>
      </c>
      <c r="W27" s="197">
        <v>321</v>
      </c>
      <c r="X27" s="197">
        <v>259.19999999999993</v>
      </c>
      <c r="Y27" s="198">
        <v>263.49999999999994</v>
      </c>
      <c r="Z27" s="178">
        <v>261.39999999999986</v>
      </c>
      <c r="AA27" s="178">
        <v>286.09999999999997</v>
      </c>
      <c r="AB27" s="274">
        <v>306.20000000000005</v>
      </c>
      <c r="AC27" s="247">
        <v>681.9</v>
      </c>
      <c r="AD27" s="182">
        <v>547.49999999999977</v>
      </c>
      <c r="AE27" s="197">
        <v>941.1999999999997</v>
      </c>
      <c r="AF27" s="182">
        <v>853.69999999999982</v>
      </c>
      <c r="AG27" s="51"/>
      <c r="AH27" s="165">
        <v>19.399999999999999</v>
      </c>
      <c r="AI27" s="174">
        <v>10.399999999999999</v>
      </c>
      <c r="AJ27" s="174">
        <v>10.900000000000004</v>
      </c>
      <c r="AK27" s="173">
        <v>10.599999999999994</v>
      </c>
      <c r="AL27" s="289">
        <v>-60.099999999999795</v>
      </c>
      <c r="AM27" s="174">
        <v>-10.800000000000011</v>
      </c>
      <c r="AN27" s="174">
        <v>14.400000000000034</v>
      </c>
      <c r="AO27" s="175">
        <v>11.600000000000023</v>
      </c>
      <c r="AP27" s="173">
        <v>10.700000000000045</v>
      </c>
      <c r="AQ27" s="173">
        <v>8.5999999999999091</v>
      </c>
      <c r="AR27" s="281">
        <v>14.599999999999966</v>
      </c>
      <c r="AS27" s="245">
        <v>-70.899999999999807</v>
      </c>
      <c r="AT27" s="173">
        <v>19.299999999999955</v>
      </c>
      <c r="AU27" s="173">
        <v>-56.499999999999993</v>
      </c>
      <c r="AV27" s="183">
        <v>33.9</v>
      </c>
      <c r="AW27" s="174"/>
      <c r="AX27" s="174"/>
      <c r="BB27" s="226"/>
      <c r="BC27" s="226"/>
      <c r="BD27" s="226"/>
      <c r="BE27" s="226"/>
      <c r="BF27" s="226"/>
      <c r="BG27" s="226"/>
      <c r="BH27" s="226"/>
      <c r="BI27" s="226"/>
      <c r="BJ27" s="226"/>
    </row>
    <row r="28" spans="1:62" x14ac:dyDescent="0.2">
      <c r="A28" s="40"/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40">
        <f t="shared" ref="AW28" si="0">AW5-AW4-AW3</f>
        <v>0</v>
      </c>
      <c r="AX28" s="40">
        <f t="shared" ref="AX28" si="1">AX5-AX4-AX3</f>
        <v>0</v>
      </c>
    </row>
    <row r="29" spans="1:62" x14ac:dyDescent="0.2"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248"/>
      <c r="AN29" s="248"/>
      <c r="AO29" s="248"/>
      <c r="AP29" s="248"/>
      <c r="AQ29" s="248"/>
      <c r="AR29" s="248"/>
      <c r="AS29" s="248"/>
      <c r="AT29" s="248"/>
      <c r="AU29" s="248"/>
      <c r="AV29" s="248"/>
      <c r="AW29" s="167">
        <f t="shared" ref="AW29" si="2">AW8-AW7-AW6-AW5</f>
        <v>0</v>
      </c>
      <c r="AX29" s="167">
        <f t="shared" ref="AX29" si="3">AX8-AX7-AX6-AX5</f>
        <v>0</v>
      </c>
    </row>
    <row r="30" spans="1:62" x14ac:dyDescent="0.2">
      <c r="B30" s="248"/>
      <c r="C30" s="248"/>
      <c r="D30" s="248"/>
      <c r="E30" s="248"/>
      <c r="F30" s="248"/>
      <c r="G30" s="248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/>
      <c r="AM30" s="248"/>
      <c r="AN30" s="248"/>
      <c r="AO30" s="248"/>
      <c r="AP30" s="248"/>
      <c r="AQ30" s="248"/>
      <c r="AR30" s="248"/>
      <c r="AS30" s="248"/>
      <c r="AT30" s="248"/>
      <c r="AU30" s="248"/>
      <c r="AV30" s="248"/>
      <c r="AW30" s="167">
        <f t="shared" ref="AW30" si="4">AW14-AW13-AW11-AW9</f>
        <v>0</v>
      </c>
      <c r="AX30" s="167">
        <f t="shared" ref="AX30" si="5">AX14-AX13-AX11-AX9</f>
        <v>0</v>
      </c>
    </row>
    <row r="31" spans="1:62" x14ac:dyDescent="0.2">
      <c r="B31" s="248"/>
      <c r="C31" s="248"/>
      <c r="D31" s="248"/>
      <c r="E31" s="248"/>
      <c r="F31" s="248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248"/>
      <c r="AN31" s="248"/>
      <c r="AO31" s="248"/>
      <c r="AP31" s="248"/>
      <c r="AQ31" s="248"/>
      <c r="AR31" s="248"/>
      <c r="AS31" s="248"/>
      <c r="AT31" s="248"/>
      <c r="AU31" s="248"/>
      <c r="AV31" s="248"/>
      <c r="AW31" s="167">
        <f t="shared" ref="AW31" si="6">AW17-AW14-AW5</f>
        <v>0</v>
      </c>
      <c r="AX31" s="167">
        <f t="shared" ref="AX31" si="7">AX17-AX14-AX5</f>
        <v>0</v>
      </c>
    </row>
    <row r="32" spans="1:62" x14ac:dyDescent="0.2">
      <c r="B32" s="248"/>
      <c r="C32" s="248"/>
      <c r="D32" s="248"/>
      <c r="E32" s="248"/>
      <c r="F32" s="248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248"/>
      <c r="AN32" s="248"/>
      <c r="AO32" s="248"/>
      <c r="AP32" s="248"/>
      <c r="AQ32" s="248"/>
      <c r="AR32" s="248"/>
      <c r="AS32" s="248"/>
      <c r="AT32" s="248"/>
      <c r="AU32" s="248"/>
      <c r="AV32" s="248"/>
      <c r="AW32" s="167">
        <f t="shared" ref="AW32" si="8">AW18-AW14-AW8</f>
        <v>0</v>
      </c>
      <c r="AX32" s="167">
        <f t="shared" ref="AX32" si="9">AX18-AX14-AX8</f>
        <v>0</v>
      </c>
    </row>
    <row r="33" spans="2:50" x14ac:dyDescent="0.2"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167">
        <f t="shared" ref="AW33" si="10">AW22-AW21-AW19-AW18</f>
        <v>0</v>
      </c>
      <c r="AX33" s="167">
        <f t="shared" ref="AX33" si="11">AX22-AX21-AX19-AX18</f>
        <v>0</v>
      </c>
    </row>
    <row r="34" spans="2:50" x14ac:dyDescent="0.2">
      <c r="B34" s="248"/>
      <c r="C34" s="248"/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248"/>
      <c r="AM34" s="248"/>
      <c r="AN34" s="248"/>
      <c r="AO34" s="248"/>
      <c r="AP34" s="248"/>
      <c r="AQ34" s="248"/>
      <c r="AR34" s="248"/>
      <c r="AS34" s="248"/>
      <c r="AT34" s="248"/>
      <c r="AU34" s="248"/>
      <c r="AV34" s="248"/>
      <c r="AW34" s="167">
        <f t="shared" ref="AW34" si="12">AW25-AW24-AW23-AW22</f>
        <v>0</v>
      </c>
      <c r="AX34" s="167">
        <f t="shared" ref="AX34" si="13">AX25-AX24-AX23-AX22</f>
        <v>0</v>
      </c>
    </row>
    <row r="35" spans="2:50" x14ac:dyDescent="0.2">
      <c r="B35" s="248"/>
      <c r="C35" s="248"/>
      <c r="D35" s="248"/>
      <c r="E35" s="248"/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248"/>
      <c r="AN35" s="248"/>
      <c r="AO35" s="248"/>
      <c r="AP35" s="248"/>
      <c r="AQ35" s="248"/>
      <c r="AR35" s="248"/>
      <c r="AS35" s="248"/>
      <c r="AT35" s="248"/>
      <c r="AU35" s="248"/>
      <c r="AV35" s="248"/>
      <c r="AW35" s="167">
        <f t="shared" ref="AW35" si="14">AW27-AW26-AW25</f>
        <v>0</v>
      </c>
      <c r="AX35" s="167">
        <f t="shared" ref="AX35" si="15">AX27-AX26-AX25</f>
        <v>0</v>
      </c>
    </row>
  </sheetData>
  <mergeCells count="3">
    <mergeCell ref="F1:P1"/>
    <mergeCell ref="V1:AF1"/>
    <mergeCell ref="AL1:AV1"/>
  </mergeCells>
  <phoneticPr fontId="17" type="noConversion"/>
  <dataValidations count="1">
    <dataValidation type="list" allowBlank="1" showInputMessage="1" showErrorMessage="1" sqref="AW2:AX2" xr:uid="{00000000-0002-0000-0200-000000000000}">
      <formula1>ReportingPeriod</formula1>
    </dataValidation>
  </dataValidations>
  <pageMargins left="0.23622047244094491" right="0.23622047244094491" top="0.74803149606299213" bottom="0.74803149606299213" header="0.31496062992125984" footer="0.31496062992125984"/>
  <pageSetup paperSize="9" fitToWidth="3" orientation="landscape" r:id="rId1"/>
  <colBreaks count="2" manualBreakCount="2">
    <brk id="16" max="26" man="1"/>
    <brk id="32" max="26" man="1"/>
  </colBreaks>
  <customProperties>
    <customPr name="Qube.Worksheet.Visibility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5F9F6"/>
    <pageSetUpPr fitToPage="1"/>
  </sheetPr>
  <dimension ref="A1:AR94"/>
  <sheetViews>
    <sheetView showGridLines="0" zoomScale="130" zoomScaleNormal="130" zoomScaleSheetLayoutView="120" workbookViewId="0">
      <pane xSplit="1" ySplit="3" topLeftCell="F4" activePane="bottomRight" state="frozen"/>
      <selection activeCell="Y28" sqref="Y28"/>
      <selection pane="topRight" activeCell="Y28" sqref="Y28"/>
      <selection pane="bottomLeft" activeCell="Y28" sqref="Y28"/>
      <selection pane="bottomRight" activeCell="L3" sqref="L3"/>
    </sheetView>
  </sheetViews>
  <sheetFormatPr defaultColWidth="9.33203125" defaultRowHeight="11.25" outlineLevelCol="1" x14ac:dyDescent="0.2"/>
  <cols>
    <col min="1" max="1" width="31.5" style="1" customWidth="1"/>
    <col min="2" max="5" width="9" style="2" hidden="1" customWidth="1" outlineLevel="1"/>
    <col min="6" max="6" width="8" style="2" bestFit="1" customWidth="1" collapsed="1"/>
    <col min="7" max="7" width="9.33203125" style="2" customWidth="1"/>
    <col min="8" max="9" width="9" style="2" customWidth="1"/>
    <col min="10" max="12" width="9.6640625" style="2" customWidth="1"/>
    <col min="13" max="13" width="7.83203125" style="1" customWidth="1"/>
    <col min="14" max="14" width="38" style="1" customWidth="1"/>
    <col min="15" max="18" width="8" style="1" hidden="1" customWidth="1" outlineLevel="1"/>
    <col min="19" max="19" width="8" style="1" bestFit="1" customWidth="1" collapsed="1"/>
    <col min="20" max="21" width="8" style="1" bestFit="1" customWidth="1"/>
    <col min="22" max="22" width="8" style="1" customWidth="1"/>
    <col min="23" max="16384" width="9.33203125" style="1"/>
  </cols>
  <sheetData>
    <row r="1" spans="1:44" s="5" customFormat="1" ht="33.75" customHeight="1" thickBot="1" x14ac:dyDescent="0.4">
      <c r="A1" s="10" t="s">
        <v>72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0"/>
      <c r="N1" s="19"/>
    </row>
    <row r="2" spans="1:44" s="5" customFormat="1" ht="16.5" customHeight="1" x14ac:dyDescent="0.35">
      <c r="A2" s="91" t="s">
        <v>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9"/>
      <c r="AR2" s="295"/>
    </row>
    <row r="3" spans="1:44" s="37" customFormat="1" ht="21.75" customHeight="1" x14ac:dyDescent="0.25">
      <c r="A3" s="106" t="s">
        <v>45</v>
      </c>
      <c r="B3" s="92" t="s">
        <v>76</v>
      </c>
      <c r="C3" s="92" t="s">
        <v>77</v>
      </c>
      <c r="D3" s="92" t="s">
        <v>78</v>
      </c>
      <c r="E3" s="92" t="s">
        <v>79</v>
      </c>
      <c r="F3" s="92" t="s">
        <v>84</v>
      </c>
      <c r="G3" s="92" t="s">
        <v>85</v>
      </c>
      <c r="H3" s="92" t="s">
        <v>87</v>
      </c>
      <c r="I3" s="92" t="s">
        <v>88</v>
      </c>
      <c r="J3" s="92" t="s">
        <v>101</v>
      </c>
      <c r="K3" s="92" t="s">
        <v>102</v>
      </c>
      <c r="L3" s="92" t="s">
        <v>103</v>
      </c>
      <c r="N3" s="107" t="s">
        <v>0</v>
      </c>
      <c r="O3" s="97" t="s">
        <v>76</v>
      </c>
      <c r="P3" s="97" t="s">
        <v>77</v>
      </c>
      <c r="Q3" s="97" t="s">
        <v>78</v>
      </c>
      <c r="R3" s="97" t="s">
        <v>79</v>
      </c>
      <c r="S3" s="97" t="s">
        <v>84</v>
      </c>
      <c r="T3" s="97" t="s">
        <v>85</v>
      </c>
      <c r="U3" s="97" t="s">
        <v>87</v>
      </c>
      <c r="V3" s="97" t="s">
        <v>88</v>
      </c>
      <c r="W3" s="166" t="s">
        <v>101</v>
      </c>
      <c r="X3" s="166" t="s">
        <v>102</v>
      </c>
      <c r="Y3" s="166" t="s">
        <v>103</v>
      </c>
      <c r="AR3" s="296"/>
    </row>
    <row r="4" spans="1:44" s="42" customFormat="1" ht="11.25" customHeight="1" x14ac:dyDescent="0.2">
      <c r="A4" s="93" t="s">
        <v>47</v>
      </c>
      <c r="B4" s="132">
        <v>32690.543681933981</v>
      </c>
      <c r="C4" s="39">
        <v>33655.04909279001</v>
      </c>
      <c r="D4" s="39">
        <v>33352.012643174174</v>
      </c>
      <c r="E4" s="133">
        <v>35180.810930576059</v>
      </c>
      <c r="F4" s="132">
        <v>35163.838840649885</v>
      </c>
      <c r="G4" s="39">
        <v>36304.189332084636</v>
      </c>
      <c r="H4" s="39">
        <v>36408.795296157514</v>
      </c>
      <c r="I4" s="133">
        <v>38494.191717638423</v>
      </c>
      <c r="J4" s="39">
        <v>39106.272896845905</v>
      </c>
      <c r="K4" s="39">
        <v>40374.16190679001</v>
      </c>
      <c r="L4" s="122">
        <v>40441.802828282744</v>
      </c>
      <c r="M4" s="73"/>
      <c r="N4" s="98" t="s">
        <v>50</v>
      </c>
      <c r="O4" s="132">
        <v>34403.839741933989</v>
      </c>
      <c r="P4" s="39">
        <v>35386.004922790002</v>
      </c>
      <c r="Q4" s="39">
        <v>35103.000713174166</v>
      </c>
      <c r="R4" s="133">
        <v>37033.879230576058</v>
      </c>
      <c r="S4" s="132">
        <v>37021</v>
      </c>
      <c r="T4" s="39">
        <v>38210.6</v>
      </c>
      <c r="U4" s="39">
        <v>38331.4</v>
      </c>
      <c r="V4" s="133">
        <v>40542.699999999997</v>
      </c>
      <c r="W4" s="39">
        <v>41186.738909095904</v>
      </c>
      <c r="X4" s="39">
        <v>42503</v>
      </c>
      <c r="Y4" s="122">
        <v>42559.23533857274</v>
      </c>
      <c r="AR4" s="297"/>
    </row>
    <row r="5" spans="1:44" s="36" customFormat="1" ht="11.25" customHeight="1" x14ac:dyDescent="0.2">
      <c r="A5" s="58" t="s">
        <v>41</v>
      </c>
      <c r="B5" s="132">
        <v>6839.4225024501784</v>
      </c>
      <c r="C5" s="39">
        <v>6706.2402445323314</v>
      </c>
      <c r="D5" s="39">
        <v>6657.1258897957769</v>
      </c>
      <c r="E5" s="133">
        <v>6608.1115518598017</v>
      </c>
      <c r="F5" s="132">
        <v>6556.4320345206515</v>
      </c>
      <c r="G5" s="39">
        <v>6568.4008643379175</v>
      </c>
      <c r="H5" s="39">
        <v>6550.5512965830458</v>
      </c>
      <c r="I5" s="133">
        <v>6601.0464881952093</v>
      </c>
      <c r="J5" s="39">
        <v>6593.2802930705384</v>
      </c>
      <c r="K5" s="39">
        <v>6605.1114826363273</v>
      </c>
      <c r="L5" s="122">
        <v>6601.5233519658286</v>
      </c>
      <c r="M5" s="74"/>
      <c r="N5" s="38" t="s">
        <v>110</v>
      </c>
      <c r="O5" s="132">
        <v>-1106.6849242994001</v>
      </c>
      <c r="P5" s="39">
        <v>-1000.9431310721685</v>
      </c>
      <c r="Q5" s="39">
        <v>-999.0255131967948</v>
      </c>
      <c r="R5" s="133">
        <v>-928.08273914667666</v>
      </c>
      <c r="S5" s="132">
        <v>-949.83054992131895</v>
      </c>
      <c r="T5" s="39">
        <v>-937.74429999999995</v>
      </c>
      <c r="U5" s="39">
        <v>-941.33588999999995</v>
      </c>
      <c r="V5" s="133">
        <v>-983.87908000000004</v>
      </c>
      <c r="W5" s="39">
        <v>-1020.05445</v>
      </c>
      <c r="X5" s="39">
        <v>-1013.7671899999987</v>
      </c>
      <c r="Y5" s="122">
        <v>-993.98964857273677</v>
      </c>
      <c r="AR5" s="291"/>
    </row>
    <row r="6" spans="1:44" s="36" customFormat="1" ht="11.25" customHeight="1" x14ac:dyDescent="0.2">
      <c r="A6" s="58" t="s">
        <v>42</v>
      </c>
      <c r="B6" s="132">
        <v>1421.9668681661772</v>
      </c>
      <c r="C6" s="39">
        <v>1464.7530596464069</v>
      </c>
      <c r="D6" s="39">
        <v>1500.3637558606365</v>
      </c>
      <c r="E6" s="133">
        <v>1486.3115125585575</v>
      </c>
      <c r="F6" s="132">
        <v>1497.6933721654368</v>
      </c>
      <c r="G6" s="39">
        <v>1548.099750540119</v>
      </c>
      <c r="H6" s="39">
        <v>1579.9392357179809</v>
      </c>
      <c r="I6" s="133">
        <v>1611.6808326680975</v>
      </c>
      <c r="J6" s="39">
        <v>1626.9311782157829</v>
      </c>
      <c r="K6" s="39">
        <v>1674.6087074533777</v>
      </c>
      <c r="L6" s="122">
        <v>1730.1665934226976</v>
      </c>
      <c r="M6" s="74"/>
      <c r="N6" s="38"/>
      <c r="O6" s="132"/>
      <c r="P6" s="39"/>
      <c r="Q6" s="39"/>
      <c r="R6" s="133"/>
      <c r="S6" s="132"/>
      <c r="T6" s="39"/>
      <c r="U6" s="39"/>
      <c r="V6" s="133"/>
      <c r="W6" s="39"/>
      <c r="X6" s="39"/>
      <c r="Y6" s="122"/>
      <c r="AR6" s="291"/>
    </row>
    <row r="7" spans="1:44" s="36" customFormat="1" ht="11.25" customHeight="1" x14ac:dyDescent="0.2">
      <c r="A7" s="58" t="s">
        <v>43</v>
      </c>
      <c r="B7" s="132">
        <v>1346.32533896</v>
      </c>
      <c r="C7" s="39">
        <v>1392.9146875700003</v>
      </c>
      <c r="D7" s="39">
        <v>1347.4654704</v>
      </c>
      <c r="E7" s="133">
        <v>1416.3054237199999</v>
      </c>
      <c r="F7" s="132">
        <v>1467.6191698</v>
      </c>
      <c r="G7" s="39">
        <v>1530.6708555499999</v>
      </c>
      <c r="H7" s="39">
        <v>1521.17749738</v>
      </c>
      <c r="I7" s="133">
        <v>1633.25382455</v>
      </c>
      <c r="J7" s="39">
        <v>1708.5775982400032</v>
      </c>
      <c r="K7" s="39">
        <v>1755.3105902599998</v>
      </c>
      <c r="L7" s="122">
        <v>1693.0381541099985</v>
      </c>
      <c r="M7" s="74"/>
      <c r="N7" s="38" t="s">
        <v>51</v>
      </c>
      <c r="O7" s="132">
        <v>620.18837109449282</v>
      </c>
      <c r="P7" s="39">
        <v>526.18322524373991</v>
      </c>
      <c r="Q7" s="39">
        <v>636.55987949560836</v>
      </c>
      <c r="R7" s="133">
        <v>423.20784089121963</v>
      </c>
      <c r="S7" s="132">
        <v>544.98014635416143</v>
      </c>
      <c r="T7" s="39">
        <v>526.25267999641653</v>
      </c>
      <c r="U7" s="39">
        <v>568.02132629399193</v>
      </c>
      <c r="V7" s="133">
        <v>546.66137422819418</v>
      </c>
      <c r="W7" s="39">
        <v>585.01902691889313</v>
      </c>
      <c r="X7" s="39">
        <v>584.42498999963937</v>
      </c>
      <c r="Y7" s="122">
        <v>607.27445520847914</v>
      </c>
      <c r="AR7" s="291"/>
    </row>
    <row r="8" spans="1:44" s="36" customFormat="1" ht="11.25" customHeight="1" x14ac:dyDescent="0.2">
      <c r="A8" s="58" t="s">
        <v>44</v>
      </c>
      <c r="B8" s="132">
        <v>22698.634928497595</v>
      </c>
      <c r="C8" s="39">
        <v>23705.041990851299</v>
      </c>
      <c r="D8" s="39">
        <v>23490.9912712078</v>
      </c>
      <c r="E8" s="133">
        <v>25314.166472047698</v>
      </c>
      <c r="F8" s="132">
        <v>25470.6707141638</v>
      </c>
      <c r="G8" s="39">
        <v>26484.314291656599</v>
      </c>
      <c r="H8" s="39">
        <v>26550.795783916499</v>
      </c>
      <c r="I8" s="133">
        <v>28431.561080885112</v>
      </c>
      <c r="J8" s="39">
        <v>28979.509609869583</v>
      </c>
      <c r="K8" s="39">
        <v>30141.210600030292</v>
      </c>
      <c r="L8" s="122">
        <v>30297.040676254222</v>
      </c>
      <c r="M8" s="74"/>
      <c r="N8" s="99" t="s">
        <v>95</v>
      </c>
      <c r="O8" s="151">
        <v>1.8026719568123104E-2</v>
      </c>
      <c r="P8" s="75">
        <v>1.4869811565104285E-2</v>
      </c>
      <c r="Q8" s="75">
        <v>1.8134058814427999E-2</v>
      </c>
      <c r="R8" s="152">
        <v>1.1427586028897808E-2</v>
      </c>
      <c r="S8" s="151">
        <v>1.4720899438240218E-2</v>
      </c>
      <c r="T8" s="75">
        <v>1.377242723741617E-2</v>
      </c>
      <c r="U8" s="75">
        <v>1.4818673960308545E-2</v>
      </c>
      <c r="V8" s="152">
        <v>1.3483605007532713E-2</v>
      </c>
      <c r="W8" s="75">
        <v>1.4204062822504608E-2</v>
      </c>
      <c r="X8" s="75">
        <v>1.37502056325351E-2</v>
      </c>
      <c r="Y8" s="127">
        <v>1.4268923075741628E-2</v>
      </c>
      <c r="AR8" s="291"/>
    </row>
    <row r="9" spans="1:44" s="36" customFormat="1" ht="11.25" customHeight="1" x14ac:dyDescent="0.2">
      <c r="A9" s="58" t="s">
        <v>52</v>
      </c>
      <c r="B9" s="132">
        <v>384.19404386003043</v>
      </c>
      <c r="C9" s="39">
        <v>386.09911018996718</v>
      </c>
      <c r="D9" s="39">
        <v>356.06625590995645</v>
      </c>
      <c r="E9" s="133">
        <v>355.91597038999998</v>
      </c>
      <c r="F9" s="132">
        <v>171.42355000000001</v>
      </c>
      <c r="G9" s="39">
        <v>172.70357000000001</v>
      </c>
      <c r="H9" s="39">
        <v>206.33148255998731</v>
      </c>
      <c r="I9" s="133">
        <v>216.64949134000062</v>
      </c>
      <c r="J9" s="39">
        <v>197.9742174500002</v>
      </c>
      <c r="K9" s="39">
        <v>197.92052641000691</v>
      </c>
      <c r="L9" s="122">
        <v>120.03405252999482</v>
      </c>
      <c r="M9" s="74"/>
      <c r="N9" s="99" t="s">
        <v>96</v>
      </c>
      <c r="O9" s="151">
        <v>1.7908549911446294</v>
      </c>
      <c r="P9" s="75">
        <v>1.9090896235084767</v>
      </c>
      <c r="Q9" s="75">
        <v>1.5737671848085131</v>
      </c>
      <c r="R9" s="152">
        <v>2.1930285914048722</v>
      </c>
      <c r="S9" s="151">
        <v>1.7428661742869695</v>
      </c>
      <c r="T9" s="75">
        <v>1.8467311930210852</v>
      </c>
      <c r="U9" s="75">
        <v>1.7172703057060339</v>
      </c>
      <c r="V9" s="152">
        <v>1.860778558257586</v>
      </c>
      <c r="W9" s="75">
        <v>1.7962165931304899</v>
      </c>
      <c r="X9" s="75">
        <v>1.7995243858307668</v>
      </c>
      <c r="Y9" s="127">
        <v>1.7028019950732651</v>
      </c>
      <c r="AR9" s="291"/>
    </row>
    <row r="10" spans="1:44" s="36" customFormat="1" ht="11.25" customHeight="1" x14ac:dyDescent="0.2">
      <c r="A10" s="62"/>
      <c r="B10" s="132"/>
      <c r="C10" s="39"/>
      <c r="D10" s="39"/>
      <c r="E10" s="133"/>
      <c r="F10" s="132"/>
      <c r="G10" s="39"/>
      <c r="H10" s="39"/>
      <c r="I10" s="133"/>
      <c r="J10" s="39"/>
      <c r="K10" s="39"/>
      <c r="L10" s="122"/>
      <c r="M10" s="74"/>
      <c r="N10" s="38"/>
      <c r="O10" s="157"/>
      <c r="P10" s="76"/>
      <c r="Q10" s="76"/>
      <c r="R10" s="158"/>
      <c r="S10" s="157"/>
      <c r="T10" s="76"/>
      <c r="U10" s="76"/>
      <c r="V10" s="158"/>
      <c r="W10" s="39"/>
      <c r="X10" s="39"/>
      <c r="Y10" s="122"/>
      <c r="AR10" s="291"/>
    </row>
    <row r="11" spans="1:44" s="36" customFormat="1" ht="11.25" customHeight="1" x14ac:dyDescent="0.2">
      <c r="A11" s="56" t="s">
        <v>90</v>
      </c>
      <c r="B11" s="132">
        <v>-1030.5122042994001</v>
      </c>
      <c r="C11" s="39">
        <v>-923.31861107216855</v>
      </c>
      <c r="D11" s="39">
        <v>-918.03595319679471</v>
      </c>
      <c r="E11" s="133">
        <v>-845.86938914667667</v>
      </c>
      <c r="F11" s="132">
        <v>-835.0207729203596</v>
      </c>
      <c r="G11" s="39">
        <v>-854.37375999999995</v>
      </c>
      <c r="H11" s="39">
        <v>-860.84700033965669</v>
      </c>
      <c r="I11" s="133">
        <v>-900.80396886874325</v>
      </c>
      <c r="J11" s="39">
        <v>-935.36762177999992</v>
      </c>
      <c r="K11" s="39">
        <v>-932.00542603999997</v>
      </c>
      <c r="L11" s="122">
        <v>-909.10296407789406</v>
      </c>
      <c r="M11" s="73"/>
      <c r="N11" s="38" t="s">
        <v>49</v>
      </c>
      <c r="O11" s="132">
        <v>1287.6965342244926</v>
      </c>
      <c r="P11" s="39">
        <v>1171.7532612537398</v>
      </c>
      <c r="Q11" s="39">
        <v>1163.6343286756082</v>
      </c>
      <c r="R11" s="133">
        <v>945.16901265121953</v>
      </c>
      <c r="S11" s="132">
        <v>974.47438739416123</v>
      </c>
      <c r="T11" s="39">
        <v>974.04043640641635</v>
      </c>
      <c r="U11" s="39">
        <v>962.01146633399196</v>
      </c>
      <c r="V11" s="133">
        <v>963</v>
      </c>
      <c r="W11" s="39">
        <v>982.0466482188931</v>
      </c>
      <c r="X11" s="39">
        <v>1005.0251129196394</v>
      </c>
      <c r="Y11" s="122">
        <v>1005.9764383384791</v>
      </c>
      <c r="Z11" s="40"/>
      <c r="AR11" s="291"/>
    </row>
    <row r="12" spans="1:44" s="36" customFormat="1" ht="11.25" customHeight="1" x14ac:dyDescent="0.2">
      <c r="A12" s="58" t="s">
        <v>41</v>
      </c>
      <c r="B12" s="132">
        <v>-141.41504444</v>
      </c>
      <c r="C12" s="39">
        <v>-127.51502904428614</v>
      </c>
      <c r="D12" s="39">
        <v>-121.81800826000001</v>
      </c>
      <c r="E12" s="133">
        <v>-99.917832877043665</v>
      </c>
      <c r="F12" s="132">
        <v>-93.171348101151253</v>
      </c>
      <c r="G12" s="39">
        <v>-94.192651401501351</v>
      </c>
      <c r="H12" s="39">
        <v>-85.649246585727056</v>
      </c>
      <c r="I12" s="133">
        <v>-87.679977220409938</v>
      </c>
      <c r="J12" s="39">
        <v>-75.780046024951147</v>
      </c>
      <c r="K12" s="39">
        <v>-75.295550716733132</v>
      </c>
      <c r="L12" s="122">
        <v>-58.768624591600016</v>
      </c>
      <c r="M12" s="74"/>
      <c r="N12" s="99" t="s">
        <v>97</v>
      </c>
      <c r="O12" s="151">
        <v>3.7428860960974399E-2</v>
      </c>
      <c r="P12" s="75">
        <v>3.311346572777657E-2</v>
      </c>
      <c r="Q12" s="75">
        <v>3.314914124247207E-2</v>
      </c>
      <c r="R12" s="152">
        <v>2.5521739344844689E-2</v>
      </c>
      <c r="S12" s="151">
        <v>2.6322315698905918E-2</v>
      </c>
      <c r="T12" s="75">
        <v>2.5491368588944401E-2</v>
      </c>
      <c r="U12" s="75">
        <v>2.5097181401078941E-2</v>
      </c>
      <c r="V12" s="152">
        <v>2.3752751217490927E-2</v>
      </c>
      <c r="W12" s="75">
        <v>2.3843758312266199E-2</v>
      </c>
      <c r="X12" s="75">
        <v>2.3645980587714735E-2</v>
      </c>
      <c r="Y12" s="127">
        <v>2.3637089114397967E-2</v>
      </c>
      <c r="AR12" s="291"/>
    </row>
    <row r="13" spans="1:44" s="36" customFormat="1" ht="11.25" customHeight="1" thickBot="1" x14ac:dyDescent="0.25">
      <c r="A13" s="58" t="s">
        <v>42</v>
      </c>
      <c r="B13" s="132">
        <v>-99.668422296933315</v>
      </c>
      <c r="C13" s="39">
        <v>-101.07990288145729</v>
      </c>
      <c r="D13" s="39">
        <v>-103.02840857357893</v>
      </c>
      <c r="E13" s="133">
        <v>-83.885593317676495</v>
      </c>
      <c r="F13" s="132">
        <v>-94.747055611565401</v>
      </c>
      <c r="G13" s="39">
        <v>-102.65608702821869</v>
      </c>
      <c r="H13" s="39">
        <v>-105.51265942560529</v>
      </c>
      <c r="I13" s="133">
        <v>-108.5206722859061</v>
      </c>
      <c r="J13" s="39">
        <v>-118.45708867463975</v>
      </c>
      <c r="K13" s="39">
        <v>-124.63681080413177</v>
      </c>
      <c r="L13" s="122">
        <v>-125.95268551259022</v>
      </c>
      <c r="M13" s="74"/>
      <c r="N13" s="100" t="s">
        <v>98</v>
      </c>
      <c r="O13" s="155">
        <v>0.86098226737938377</v>
      </c>
      <c r="P13" s="96">
        <v>0.85566999901990737</v>
      </c>
      <c r="Q13" s="96">
        <v>0.85985094415740881</v>
      </c>
      <c r="R13" s="156">
        <v>0.98194896616551086</v>
      </c>
      <c r="S13" s="155">
        <v>0.97471063601913421</v>
      </c>
      <c r="T13" s="96">
        <v>0.99775126310682882</v>
      </c>
      <c r="U13" s="96">
        <v>1.0139689668788114</v>
      </c>
      <c r="V13" s="156">
        <v>1.0563018200030083</v>
      </c>
      <c r="W13" s="96">
        <v>1.0700312190616357</v>
      </c>
      <c r="X13" s="96">
        <v>1.0464285721171245</v>
      </c>
      <c r="Y13" s="128">
        <v>1.0279229854022129</v>
      </c>
      <c r="AR13" s="291"/>
    </row>
    <row r="14" spans="1:44" s="36" customFormat="1" ht="11.25" customHeight="1" x14ac:dyDescent="0.2">
      <c r="A14" s="58" t="s">
        <v>43</v>
      </c>
      <c r="B14" s="132">
        <v>-127.75690615001274</v>
      </c>
      <c r="C14" s="39">
        <v>-98.933248000000006</v>
      </c>
      <c r="D14" s="39">
        <v>-94.965125946566147</v>
      </c>
      <c r="E14" s="133">
        <v>-92.877862100927146</v>
      </c>
      <c r="F14" s="132">
        <v>-102.55224095999999</v>
      </c>
      <c r="G14" s="39">
        <v>-111.25303911636175</v>
      </c>
      <c r="H14" s="39">
        <v>-113.51322448234167</v>
      </c>
      <c r="I14" s="133">
        <v>-121.65598092743966</v>
      </c>
      <c r="J14" s="39">
        <v>-131.63305663743967</v>
      </c>
      <c r="K14" s="39">
        <v>-145.37356267743965</v>
      </c>
      <c r="L14" s="122">
        <v>-131.77049311000599</v>
      </c>
      <c r="M14" s="74"/>
      <c r="N14" s="52" t="s">
        <v>89</v>
      </c>
      <c r="O14" s="62"/>
      <c r="P14" s="62"/>
      <c r="Q14" s="62"/>
      <c r="R14" s="62"/>
      <c r="S14" s="62"/>
      <c r="T14" s="62"/>
      <c r="U14" s="62"/>
      <c r="V14" s="62"/>
      <c r="AR14" s="291"/>
    </row>
    <row r="15" spans="1:44" s="36" customFormat="1" ht="11.25" customHeight="1" x14ac:dyDescent="0.2">
      <c r="A15" s="58" t="s">
        <v>44</v>
      </c>
      <c r="B15" s="132">
        <v>-661.67183141245414</v>
      </c>
      <c r="C15" s="39">
        <v>-595.79043114642502</v>
      </c>
      <c r="D15" s="39">
        <v>-598.22441041665002</v>
      </c>
      <c r="E15" s="133">
        <v>-569.18810085102939</v>
      </c>
      <c r="F15" s="132">
        <v>-544.55012824764299</v>
      </c>
      <c r="G15" s="39">
        <v>-546.254657705819</v>
      </c>
      <c r="H15" s="39">
        <v>-556.17186984598266</v>
      </c>
      <c r="I15" s="133">
        <v>-582.94733843498761</v>
      </c>
      <c r="J15" s="39">
        <v>-609.49743044296929</v>
      </c>
      <c r="K15" s="39">
        <v>-586.69950184169545</v>
      </c>
      <c r="L15" s="122">
        <v>-592.61116086369771</v>
      </c>
      <c r="M15" s="74"/>
      <c r="N15" s="52" t="s">
        <v>111</v>
      </c>
      <c r="O15" s="62"/>
      <c r="P15" s="62"/>
      <c r="Q15" s="62"/>
      <c r="R15" s="62"/>
      <c r="S15" s="62"/>
      <c r="T15" s="62"/>
      <c r="U15" s="62"/>
      <c r="V15" s="62"/>
      <c r="AR15" s="291"/>
    </row>
    <row r="16" spans="1:44" s="36" customFormat="1" ht="11.25" customHeight="1" x14ac:dyDescent="0.2">
      <c r="A16" s="58"/>
      <c r="B16" s="132"/>
      <c r="C16" s="39"/>
      <c r="D16" s="39"/>
      <c r="E16" s="133"/>
      <c r="F16" s="132"/>
      <c r="G16" s="39"/>
      <c r="H16" s="39"/>
      <c r="I16" s="133"/>
      <c r="J16" s="39"/>
      <c r="K16" s="39"/>
      <c r="L16" s="122"/>
      <c r="M16" s="74"/>
      <c r="N16" s="52"/>
      <c r="O16" s="62"/>
      <c r="P16" s="62"/>
      <c r="Q16" s="62"/>
      <c r="R16" s="62"/>
      <c r="S16" s="62"/>
      <c r="T16" s="62"/>
      <c r="U16" s="62"/>
      <c r="V16" s="62"/>
      <c r="AR16" s="291"/>
    </row>
    <row r="17" spans="1:44" s="36" customFormat="1" ht="11.25" customHeight="1" x14ac:dyDescent="0.2">
      <c r="A17" s="56" t="s">
        <v>48</v>
      </c>
      <c r="B17" s="132">
        <v>559.55699109449279</v>
      </c>
      <c r="C17" s="39">
        <v>459.71622524373993</v>
      </c>
      <c r="D17" s="39">
        <v>570.8756494956084</v>
      </c>
      <c r="E17" s="133">
        <v>359.89478089121963</v>
      </c>
      <c r="F17" s="132">
        <v>484.73443635416146</v>
      </c>
      <c r="G17" s="39">
        <v>461.21280999641652</v>
      </c>
      <c r="H17" s="39">
        <v>507.08586629399196</v>
      </c>
      <c r="I17" s="133">
        <v>487.42113422819409</v>
      </c>
      <c r="J17" s="39">
        <v>525.77878691889305</v>
      </c>
      <c r="K17" s="39">
        <v>528.38352999963945</v>
      </c>
      <c r="L17" s="122">
        <v>546.92754520847916</v>
      </c>
      <c r="M17" s="73"/>
      <c r="N17" s="77"/>
      <c r="O17" s="62"/>
      <c r="P17" s="62"/>
      <c r="Q17" s="62"/>
      <c r="R17" s="62"/>
      <c r="S17" s="62"/>
      <c r="T17" s="62"/>
      <c r="U17" s="62"/>
      <c r="V17" s="62"/>
      <c r="AR17" s="291"/>
    </row>
    <row r="18" spans="1:44" s="36" customFormat="1" ht="11.25" customHeight="1" x14ac:dyDescent="0.2">
      <c r="A18" s="58" t="s">
        <v>41</v>
      </c>
      <c r="B18" s="132">
        <v>91.046855565198229</v>
      </c>
      <c r="C18" s="39">
        <v>65.778388400872302</v>
      </c>
      <c r="D18" s="39">
        <v>90.202025809644113</v>
      </c>
      <c r="E18" s="133">
        <v>20.730596242392782</v>
      </c>
      <c r="F18" s="132">
        <v>49.997778439708291</v>
      </c>
      <c r="G18" s="39">
        <v>49.772478952837766</v>
      </c>
      <c r="H18" s="39">
        <v>62.918196064396227</v>
      </c>
      <c r="I18" s="133">
        <v>66.358838820000003</v>
      </c>
      <c r="J18" s="39">
        <v>69.778937439999993</v>
      </c>
      <c r="K18" s="39">
        <v>75.848218970000005</v>
      </c>
      <c r="L18" s="122">
        <v>79.507958909999999</v>
      </c>
      <c r="M18" s="74"/>
      <c r="N18" s="62"/>
      <c r="O18" s="62"/>
      <c r="P18" s="62"/>
      <c r="Q18" s="62"/>
      <c r="R18" s="62"/>
      <c r="S18" s="62"/>
      <c r="T18" s="62"/>
      <c r="U18" s="62"/>
      <c r="V18" s="62"/>
      <c r="AR18" s="291"/>
    </row>
    <row r="19" spans="1:44" s="36" customFormat="1" ht="11.25" customHeight="1" x14ac:dyDescent="0.2">
      <c r="A19" s="58" t="s">
        <v>42</v>
      </c>
      <c r="B19" s="132">
        <v>59.24970136929457</v>
      </c>
      <c r="C19" s="39">
        <v>61.236118472867588</v>
      </c>
      <c r="D19" s="39">
        <v>67.029296215964322</v>
      </c>
      <c r="E19" s="133">
        <v>33.548378858826837</v>
      </c>
      <c r="F19" s="132">
        <v>46.279723334453152</v>
      </c>
      <c r="G19" s="39">
        <v>48.144334593578741</v>
      </c>
      <c r="H19" s="39">
        <v>54.064009099595694</v>
      </c>
      <c r="I19" s="133">
        <v>59.058224398194014</v>
      </c>
      <c r="J19" s="39">
        <v>65.412577528893067</v>
      </c>
      <c r="K19" s="39">
        <v>68.70693485963946</v>
      </c>
      <c r="L19" s="122">
        <v>77.535488848479091</v>
      </c>
      <c r="M19" s="74"/>
      <c r="AR19" s="291"/>
    </row>
    <row r="20" spans="1:44" s="36" customFormat="1" ht="11.25" customHeight="1" x14ac:dyDescent="0.2">
      <c r="A20" s="58" t="s">
        <v>43</v>
      </c>
      <c r="B20" s="132">
        <v>100.36105232</v>
      </c>
      <c r="C20" s="39">
        <v>65.419389449999997</v>
      </c>
      <c r="D20" s="39">
        <v>78.449744929999994</v>
      </c>
      <c r="E20" s="133">
        <v>61.618521489999992</v>
      </c>
      <c r="F20" s="132">
        <v>72.941343310000008</v>
      </c>
      <c r="G20" s="39">
        <v>75.711432170000009</v>
      </c>
      <c r="H20" s="39">
        <v>83.651264440000006</v>
      </c>
      <c r="I20" s="133">
        <v>74.626453949999998</v>
      </c>
      <c r="J20" s="39">
        <v>86.485527750000017</v>
      </c>
      <c r="K20" s="39">
        <v>77.289972550000002</v>
      </c>
      <c r="L20" s="122">
        <v>82.79921702</v>
      </c>
      <c r="M20" s="74"/>
      <c r="N20" s="78"/>
      <c r="AR20" s="291"/>
    </row>
    <row r="21" spans="1:44" s="36" customFormat="1" ht="11.25" customHeight="1" x14ac:dyDescent="0.2">
      <c r="A21" s="58" t="s">
        <v>44</v>
      </c>
      <c r="B21" s="132">
        <v>306.67557503</v>
      </c>
      <c r="C21" s="39">
        <v>265.40300159000003</v>
      </c>
      <c r="D21" s="39">
        <v>333.43349846999996</v>
      </c>
      <c r="E21" s="133">
        <v>243.98626938000001</v>
      </c>
      <c r="F21" s="132">
        <v>315.50448852</v>
      </c>
      <c r="G21" s="39">
        <v>287.57393816999996</v>
      </c>
      <c r="H21" s="39">
        <v>306.44173903000001</v>
      </c>
      <c r="I21" s="133">
        <v>287.36935225000002</v>
      </c>
      <c r="J21" s="39">
        <v>304.09342239999995</v>
      </c>
      <c r="K21" s="39">
        <v>306.53094661</v>
      </c>
      <c r="L21" s="122">
        <v>307.07764981000003</v>
      </c>
      <c r="M21" s="74"/>
      <c r="N21" s="40"/>
      <c r="AR21" s="291"/>
    </row>
    <row r="22" spans="1:44" s="36" customFormat="1" ht="11.25" customHeight="1" x14ac:dyDescent="0.2">
      <c r="A22" s="58" t="s">
        <v>52</v>
      </c>
      <c r="B22" s="132">
        <v>2.2238068099999282</v>
      </c>
      <c r="C22" s="39">
        <v>1.8793273300000237</v>
      </c>
      <c r="D22" s="39">
        <v>1.7610840699999812</v>
      </c>
      <c r="E22" s="133">
        <v>1.1014920000036454E-2</v>
      </c>
      <c r="F22" s="132">
        <v>1.1102749999994412E-2</v>
      </c>
      <c r="G22" s="39">
        <v>1.0626110000010115E-2</v>
      </c>
      <c r="H22" s="39">
        <v>1.0657659999996424E-2</v>
      </c>
      <c r="I22" s="133">
        <v>8.2648099999902778E-3</v>
      </c>
      <c r="J22" s="39">
        <v>8.3218000000016765E-3</v>
      </c>
      <c r="K22" s="39">
        <v>7.4570099999998344E-3</v>
      </c>
      <c r="L22" s="122">
        <v>7.2306199999982489E-3</v>
      </c>
      <c r="M22" s="74"/>
      <c r="N22" s="40"/>
      <c r="AR22" s="291"/>
    </row>
    <row r="23" spans="1:44" s="36" customFormat="1" ht="11.25" customHeight="1" x14ac:dyDescent="0.2">
      <c r="A23" s="58"/>
      <c r="B23" s="132"/>
      <c r="C23" s="39"/>
      <c r="D23" s="39"/>
      <c r="E23" s="133"/>
      <c r="F23" s="132"/>
      <c r="G23" s="39"/>
      <c r="H23" s="39"/>
      <c r="I23" s="133"/>
      <c r="J23" s="51"/>
      <c r="K23" s="51"/>
      <c r="L23" s="123"/>
      <c r="M23" s="79"/>
      <c r="N23" s="40"/>
      <c r="AR23" s="291"/>
    </row>
    <row r="24" spans="1:44" s="36" customFormat="1" ht="11.25" customHeight="1" x14ac:dyDescent="0.2">
      <c r="A24" s="94" t="s">
        <v>91</v>
      </c>
      <c r="B24" s="151">
        <v>1.7116784490914565E-2</v>
      </c>
      <c r="C24" s="75">
        <v>1.3659651007379632E-2</v>
      </c>
      <c r="D24" s="75">
        <v>1.7116677653108411E-2</v>
      </c>
      <c r="E24" s="152">
        <v>1.0229860295188102E-2</v>
      </c>
      <c r="F24" s="151">
        <v>1.3785026297410323E-2</v>
      </c>
      <c r="G24" s="75">
        <v>1.2704117154390307E-2</v>
      </c>
      <c r="H24" s="75">
        <v>1.3927565088853913E-2</v>
      </c>
      <c r="I24" s="152">
        <v>1.2662199476833095E-2</v>
      </c>
      <c r="J24" s="75">
        <v>1.3444870808982143E-2</v>
      </c>
      <c r="K24" s="75">
        <v>1.3087170235743706E-2</v>
      </c>
      <c r="L24" s="127">
        <v>1.3523817113958839E-2</v>
      </c>
      <c r="M24" s="80"/>
      <c r="N24" s="78"/>
      <c r="AR24" s="291"/>
    </row>
    <row r="25" spans="1:44" s="36" customFormat="1" ht="11.25" customHeight="1" x14ac:dyDescent="0.2">
      <c r="A25" s="66" t="s">
        <v>41</v>
      </c>
      <c r="B25" s="151">
        <v>1.3312067726855783E-2</v>
      </c>
      <c r="C25" s="75">
        <v>9.808534439919912E-3</v>
      </c>
      <c r="D25" s="75">
        <v>1.3549695064037803E-2</v>
      </c>
      <c r="E25" s="152">
        <v>3.1371438087418962E-3</v>
      </c>
      <c r="F25" s="151">
        <v>7.6257601964699823E-3</v>
      </c>
      <c r="G25" s="75">
        <v>7.5775641561509266E-3</v>
      </c>
      <c r="H25" s="75">
        <v>9.6050230302319982E-3</v>
      </c>
      <c r="I25" s="152">
        <v>1.0052775561976561E-2</v>
      </c>
      <c r="J25" s="75">
        <v>1.0583341574805618E-2</v>
      </c>
      <c r="K25" s="75">
        <v>1.1483260981951871E-2</v>
      </c>
      <c r="L25" s="127">
        <v>1.2043880581945346E-2</v>
      </c>
      <c r="M25" s="81"/>
      <c r="AR25" s="291"/>
    </row>
    <row r="26" spans="1:44" s="82" customFormat="1" ht="11.25" customHeight="1" x14ac:dyDescent="0.2">
      <c r="A26" s="66" t="s">
        <v>42</v>
      </c>
      <c r="B26" s="151">
        <v>4.1667427487748182E-2</v>
      </c>
      <c r="C26" s="75">
        <v>4.1806445168068168E-2</v>
      </c>
      <c r="D26" s="75">
        <v>4.4675363527103516E-2</v>
      </c>
      <c r="E26" s="152">
        <v>2.2571566307170821E-2</v>
      </c>
      <c r="F26" s="151">
        <v>3.0900666447858889E-2</v>
      </c>
      <c r="G26" s="75">
        <v>3.1098987372604116E-2</v>
      </c>
      <c r="H26" s="75">
        <v>3.4219043288096503E-2</v>
      </c>
      <c r="I26" s="152">
        <v>3.6643870921033786E-2</v>
      </c>
      <c r="J26" s="75">
        <v>4.0206112222048326E-2</v>
      </c>
      <c r="K26" s="75">
        <v>4.1028650187854294E-2</v>
      </c>
      <c r="L26" s="127">
        <v>4.4813886213751652E-2</v>
      </c>
      <c r="M26" s="81"/>
      <c r="AR26" s="298"/>
    </row>
    <row r="27" spans="1:44" s="83" customFormat="1" ht="11.25" customHeight="1" thickBot="1" x14ac:dyDescent="0.25">
      <c r="A27" s="66" t="s">
        <v>43</v>
      </c>
      <c r="B27" s="151">
        <v>7.4712780855555536E-2</v>
      </c>
      <c r="C27" s="75">
        <v>4.7135817968965502E-2</v>
      </c>
      <c r="D27" s="75">
        <v>5.8368375081657736E-2</v>
      </c>
      <c r="E27" s="152">
        <v>4.3513516035391386E-2</v>
      </c>
      <c r="F27" s="151">
        <v>4.9707100062790201E-2</v>
      </c>
      <c r="G27" s="75">
        <v>4.9469281763919661E-2</v>
      </c>
      <c r="H27" s="75">
        <v>5.4997447395008336E-2</v>
      </c>
      <c r="I27" s="152">
        <v>4.5697921841508574E-2</v>
      </c>
      <c r="J27" s="75">
        <v>5.0624129751712404E-2</v>
      </c>
      <c r="K27" s="75">
        <v>4.403600504406114E-2</v>
      </c>
      <c r="L27" s="127">
        <v>4.8909677338193853E-2</v>
      </c>
      <c r="M27" s="81"/>
      <c r="N27" s="36"/>
      <c r="AR27" s="299"/>
    </row>
    <row r="28" spans="1:44" s="83" customFormat="1" ht="11.25" customHeight="1" x14ac:dyDescent="0.2">
      <c r="A28" s="66" t="s">
        <v>44</v>
      </c>
      <c r="B28" s="151">
        <v>1.3372395754421833E-2</v>
      </c>
      <c r="C28" s="75">
        <v>1.11341790571891E-2</v>
      </c>
      <c r="D28" s="75">
        <v>1.4047221051370016E-2</v>
      </c>
      <c r="E28" s="152">
        <v>9.5047030671188918E-3</v>
      </c>
      <c r="F28" s="151">
        <v>1.2304178136082059E-2</v>
      </c>
      <c r="G28" s="75">
        <v>1.0787921652848175E-2</v>
      </c>
      <c r="H28" s="75">
        <v>1.1452712028793416E-2</v>
      </c>
      <c r="I28" s="152">
        <v>1.0030883316546366E-2</v>
      </c>
      <c r="J28" s="75">
        <v>1.0422480087719631E-2</v>
      </c>
      <c r="K28" s="75">
        <v>1.0103730470806213E-2</v>
      </c>
      <c r="L28" s="127">
        <v>1.0095805831696237E-2</v>
      </c>
      <c r="M28" s="81"/>
      <c r="N28" s="82"/>
    </row>
    <row r="29" spans="1:44" s="83" customFormat="1" ht="11.25" customHeight="1" x14ac:dyDescent="0.2">
      <c r="A29" s="84"/>
      <c r="B29" s="132"/>
      <c r="C29" s="39"/>
      <c r="D29" s="39"/>
      <c r="E29" s="133"/>
      <c r="F29" s="132"/>
      <c r="G29" s="39"/>
      <c r="H29" s="39"/>
      <c r="I29" s="133"/>
      <c r="J29" s="51"/>
      <c r="K29" s="51"/>
      <c r="L29" s="123"/>
      <c r="M29" s="79"/>
      <c r="N29" s="36"/>
    </row>
    <row r="30" spans="1:44" s="83" customFormat="1" ht="11.25" customHeight="1" x14ac:dyDescent="0.2">
      <c r="A30" s="94" t="s">
        <v>92</v>
      </c>
      <c r="B30" s="151">
        <v>1.8490056457384232</v>
      </c>
      <c r="C30" s="75">
        <v>2.0166976826890197</v>
      </c>
      <c r="D30" s="75">
        <v>1.6130951639064939</v>
      </c>
      <c r="E30" s="152">
        <v>2.3503960698641846</v>
      </c>
      <c r="F30" s="151">
        <v>1.79435276132485</v>
      </c>
      <c r="G30" s="75">
        <v>1.9254646048214039</v>
      </c>
      <c r="H30" s="75">
        <v>1.7640356674487616</v>
      </c>
      <c r="I30" s="152">
        <v>1.9154346668249136</v>
      </c>
      <c r="J30" s="75">
        <v>1.8364952932619483</v>
      </c>
      <c r="K30" s="75">
        <v>1.8341929548079854</v>
      </c>
      <c r="L30" s="127">
        <v>1.7344959605943064</v>
      </c>
      <c r="M30" s="80"/>
      <c r="N30" s="82"/>
    </row>
    <row r="31" spans="1:44" s="83" customFormat="1" ht="11.25" customHeight="1" x14ac:dyDescent="0.2">
      <c r="A31" s="66" t="s">
        <v>41</v>
      </c>
      <c r="B31" s="151">
        <v>1.553211734355102</v>
      </c>
      <c r="C31" s="75">
        <v>1.9385550808446856</v>
      </c>
      <c r="D31" s="75">
        <v>1.3505019113104622</v>
      </c>
      <c r="E31" s="152">
        <v>4.8198243653367721</v>
      </c>
      <c r="F31" s="151">
        <v>1.863509760008746</v>
      </c>
      <c r="G31" s="75">
        <v>1.8924645382994527</v>
      </c>
      <c r="H31" s="75">
        <v>1.3612794381146243</v>
      </c>
      <c r="I31" s="152">
        <v>1.3213006553391335</v>
      </c>
      <c r="J31" s="75">
        <v>1.0860017192166513</v>
      </c>
      <c r="K31" s="75">
        <v>0.99271349728745151</v>
      </c>
      <c r="L31" s="127">
        <v>0.73915398404484101</v>
      </c>
      <c r="M31" s="81"/>
      <c r="N31" s="36"/>
    </row>
    <row r="32" spans="1:44" s="83" customFormat="1" ht="11.25" customHeight="1" x14ac:dyDescent="0.2">
      <c r="A32" s="66" t="s">
        <v>42</v>
      </c>
      <c r="B32" s="151">
        <v>1.6821759433978387</v>
      </c>
      <c r="C32" s="75">
        <v>1.6506582291992205</v>
      </c>
      <c r="D32" s="75">
        <v>1.5370653488830861</v>
      </c>
      <c r="E32" s="152">
        <v>2.5004365686542123</v>
      </c>
      <c r="F32" s="151">
        <v>2.0472692744260752</v>
      </c>
      <c r="G32" s="75">
        <v>2.1322568458950197</v>
      </c>
      <c r="H32" s="75">
        <v>1.9516247718742401</v>
      </c>
      <c r="I32" s="152">
        <v>1.8375200641694984</v>
      </c>
      <c r="J32" s="75">
        <v>1.8109221979873313</v>
      </c>
      <c r="K32" s="75">
        <v>1.8140353817085677</v>
      </c>
      <c r="L32" s="127">
        <v>1.6244520719889788</v>
      </c>
      <c r="M32" s="81"/>
      <c r="N32" s="82"/>
    </row>
    <row r="33" spans="1:14" s="83" customFormat="1" ht="11.25" customHeight="1" x14ac:dyDescent="0.2">
      <c r="A33" s="66" t="s">
        <v>43</v>
      </c>
      <c r="B33" s="151">
        <v>1.2729729630839401</v>
      </c>
      <c r="C33" s="75">
        <v>1.5147381966280336</v>
      </c>
      <c r="D33" s="75">
        <v>1.2105217936820913</v>
      </c>
      <c r="E33" s="152">
        <v>1.5073042951217224</v>
      </c>
      <c r="F33" s="151">
        <v>1.4076274691998374</v>
      </c>
      <c r="G33" s="75">
        <v>1.471128229757128</v>
      </c>
      <c r="H33" s="75">
        <v>1.3584759756624762</v>
      </c>
      <c r="I33" s="152">
        <v>1.6319314401579528</v>
      </c>
      <c r="J33" s="75">
        <v>1.5235888861412035</v>
      </c>
      <c r="K33" s="75">
        <v>1.8833202416746704</v>
      </c>
      <c r="L33" s="127">
        <v>1.59296550510063</v>
      </c>
      <c r="M33" s="81"/>
      <c r="N33" s="36"/>
    </row>
    <row r="34" spans="1:14" s="83" customFormat="1" ht="11.25" customHeight="1" x14ac:dyDescent="0.2">
      <c r="A34" s="66" t="s">
        <v>44</v>
      </c>
      <c r="B34" s="151">
        <v>2.1575628621474929</v>
      </c>
      <c r="C34" s="75">
        <v>2.2448518953331744</v>
      </c>
      <c r="D34" s="75">
        <v>1.7941341021873185</v>
      </c>
      <c r="E34" s="152">
        <v>2.3331218232305995</v>
      </c>
      <c r="F34" s="151">
        <v>1.8360880067852827</v>
      </c>
      <c r="G34" s="75">
        <v>2.0165574882610948</v>
      </c>
      <c r="H34" s="75">
        <v>1.9247496293511359</v>
      </c>
      <c r="I34" s="152">
        <v>2.0285647508014231</v>
      </c>
      <c r="J34" s="75">
        <v>2.1036958678277986</v>
      </c>
      <c r="K34" s="75">
        <v>2.0351988302092563</v>
      </c>
      <c r="L34" s="127">
        <v>2.0586057470441297</v>
      </c>
      <c r="M34" s="81"/>
      <c r="N34" s="82"/>
    </row>
    <row r="35" spans="1:14" s="83" customFormat="1" ht="11.25" customHeight="1" x14ac:dyDescent="0.2">
      <c r="A35" s="58"/>
      <c r="B35" s="132"/>
      <c r="C35" s="39"/>
      <c r="D35" s="39"/>
      <c r="E35" s="133"/>
      <c r="F35" s="132"/>
      <c r="G35" s="39"/>
      <c r="H35" s="39"/>
      <c r="I35" s="133"/>
      <c r="J35" s="51"/>
      <c r="K35" s="51"/>
      <c r="L35" s="123"/>
      <c r="M35" s="85"/>
      <c r="N35" s="36"/>
    </row>
    <row r="36" spans="1:14" s="83" customFormat="1" ht="11.25" customHeight="1" x14ac:dyDescent="0.2">
      <c r="A36" s="56" t="s">
        <v>46</v>
      </c>
      <c r="B36" s="132">
        <v>1214.0468642244925</v>
      </c>
      <c r="C36" s="39">
        <v>1097.4107212537399</v>
      </c>
      <c r="D36" s="39">
        <v>1089.7154986756084</v>
      </c>
      <c r="E36" s="133">
        <v>870.33809265121954</v>
      </c>
      <c r="F36" s="132">
        <v>905.14106739416104</v>
      </c>
      <c r="G36" s="39">
        <v>902.8548464064163</v>
      </c>
      <c r="H36" s="39">
        <v>896.07069633399203</v>
      </c>
      <c r="I36" s="133">
        <v>897.9900100000001</v>
      </c>
      <c r="J36" s="39">
        <v>916.09102821889314</v>
      </c>
      <c r="K36" s="39">
        <v>934.49719291963936</v>
      </c>
      <c r="L36" s="122">
        <v>934.87047833847896</v>
      </c>
      <c r="M36" s="86"/>
      <c r="N36" s="82"/>
    </row>
    <row r="37" spans="1:14" s="36" customFormat="1" ht="11.25" customHeight="1" x14ac:dyDescent="0.2">
      <c r="A37" s="58" t="s">
        <v>41</v>
      </c>
      <c r="B37" s="132">
        <v>273.23341031519823</v>
      </c>
      <c r="C37" s="39">
        <v>229.69202996087228</v>
      </c>
      <c r="D37" s="39">
        <v>241.1638784096441</v>
      </c>
      <c r="E37" s="133">
        <v>158.79259531239279</v>
      </c>
      <c r="F37" s="132">
        <v>167.4621077397083</v>
      </c>
      <c r="G37" s="39">
        <v>155.72791844283776</v>
      </c>
      <c r="H37" s="39">
        <v>154.65560076439624</v>
      </c>
      <c r="I37" s="133">
        <v>158.47909442</v>
      </c>
      <c r="J37" s="39">
        <v>157.48737137000001</v>
      </c>
      <c r="K37" s="39">
        <v>164.27933899999999</v>
      </c>
      <c r="L37" s="122">
        <v>161.47162888999998</v>
      </c>
      <c r="M37" s="74"/>
    </row>
    <row r="38" spans="1:14" s="36" customFormat="1" ht="11.25" customHeight="1" x14ac:dyDescent="0.2">
      <c r="A38" s="58" t="s">
        <v>42</v>
      </c>
      <c r="B38" s="132">
        <v>78.319898379294571</v>
      </c>
      <c r="C38" s="39">
        <v>81.028221282867591</v>
      </c>
      <c r="D38" s="39">
        <v>86.222426885964325</v>
      </c>
      <c r="E38" s="133">
        <v>53.808911208826842</v>
      </c>
      <c r="F38" s="132">
        <v>61.717752814453164</v>
      </c>
      <c r="G38" s="39">
        <v>66.57243016357873</v>
      </c>
      <c r="H38" s="39">
        <v>73.757770519595709</v>
      </c>
      <c r="I38" s="133">
        <v>80.540765848194013</v>
      </c>
      <c r="J38" s="39">
        <v>88.318800278893065</v>
      </c>
      <c r="K38" s="39">
        <v>92.402897099639446</v>
      </c>
      <c r="L38" s="122">
        <v>102.9140234084791</v>
      </c>
      <c r="M38" s="74"/>
      <c r="N38" s="82"/>
    </row>
    <row r="39" spans="1:14" s="36" customFormat="1" ht="11.25" customHeight="1" x14ac:dyDescent="0.2">
      <c r="A39" s="58" t="s">
        <v>43</v>
      </c>
      <c r="B39" s="132">
        <v>138.56656280999999</v>
      </c>
      <c r="C39" s="39">
        <v>107.76377356</v>
      </c>
      <c r="D39" s="39">
        <v>107.72994362</v>
      </c>
      <c r="E39" s="133">
        <v>94.826549650000004</v>
      </c>
      <c r="F39" s="132">
        <v>100.54140848999999</v>
      </c>
      <c r="G39" s="39">
        <v>107.07959514</v>
      </c>
      <c r="H39" s="39">
        <v>109.35519316000001</v>
      </c>
      <c r="I39" s="133">
        <v>103.38955212999998</v>
      </c>
      <c r="J39" s="39">
        <v>111.89106331000001</v>
      </c>
      <c r="K39" s="39">
        <v>111.60606191000001</v>
      </c>
      <c r="L39" s="122">
        <v>110.25065128000001</v>
      </c>
      <c r="M39" s="74"/>
    </row>
    <row r="40" spans="1:14" s="36" customFormat="1" ht="11.25" customHeight="1" x14ac:dyDescent="0.2">
      <c r="A40" s="58" t="s">
        <v>44</v>
      </c>
      <c r="B40" s="132">
        <v>721.60527540999988</v>
      </c>
      <c r="C40" s="39">
        <v>676.95048969000004</v>
      </c>
      <c r="D40" s="39">
        <v>652.82386883000004</v>
      </c>
      <c r="E40" s="133">
        <v>562.88458131000004</v>
      </c>
      <c r="F40" s="132">
        <v>575.39677840000002</v>
      </c>
      <c r="G40" s="39">
        <v>573.45239228999992</v>
      </c>
      <c r="H40" s="39">
        <v>558.28051576999997</v>
      </c>
      <c r="I40" s="133">
        <v>555.56330344180606</v>
      </c>
      <c r="J40" s="39">
        <v>558.38011471000004</v>
      </c>
      <c r="K40" s="39">
        <v>566.19609734999995</v>
      </c>
      <c r="L40" s="122">
        <v>560.22399679</v>
      </c>
      <c r="M40" s="74"/>
      <c r="N40" s="82"/>
    </row>
    <row r="41" spans="1:14" s="36" customFormat="1" ht="11.25" customHeight="1" x14ac:dyDescent="0.2">
      <c r="A41" s="58" t="s">
        <v>52</v>
      </c>
      <c r="B41" s="132">
        <v>2.32171730999994</v>
      </c>
      <c r="C41" s="39">
        <v>1.9762067599999682</v>
      </c>
      <c r="D41" s="39">
        <v>1.775380929999983</v>
      </c>
      <c r="E41" s="133">
        <v>2.5455169999872851E-2</v>
      </c>
      <c r="F41" s="132">
        <v>2.3019949999942401E-2</v>
      </c>
      <c r="G41" s="39">
        <v>2.2510369999904186E-2</v>
      </c>
      <c r="H41" s="39">
        <v>2.1616120000018738E-2</v>
      </c>
      <c r="I41" s="133">
        <v>1.7294160000056961E-2</v>
      </c>
      <c r="J41" s="39">
        <v>1.3678550000076182E-2</v>
      </c>
      <c r="K41" s="39">
        <v>1.2797559999994934E-2</v>
      </c>
      <c r="L41" s="122">
        <v>1.0177970000023953E-2</v>
      </c>
      <c r="M41" s="74"/>
    </row>
    <row r="42" spans="1:14" s="36" customFormat="1" ht="11.25" customHeight="1" x14ac:dyDescent="0.2">
      <c r="A42" s="58"/>
      <c r="B42" s="132"/>
      <c r="C42" s="39"/>
      <c r="D42" s="39"/>
      <c r="E42" s="133"/>
      <c r="F42" s="132"/>
      <c r="G42" s="39"/>
      <c r="H42" s="39"/>
      <c r="I42" s="133"/>
      <c r="J42" s="51"/>
      <c r="K42" s="51"/>
      <c r="L42" s="123"/>
      <c r="M42" s="74"/>
      <c r="N42" s="82"/>
    </row>
    <row r="43" spans="1:14" s="36" customFormat="1" ht="11.25" customHeight="1" x14ac:dyDescent="0.2">
      <c r="A43" s="94" t="s">
        <v>93</v>
      </c>
      <c r="B43" s="151">
        <v>3.7137555007854463E-2</v>
      </c>
      <c r="C43" s="75">
        <v>3.2607610175462223E-2</v>
      </c>
      <c r="D43" s="75">
        <v>3.2673155600360146E-2</v>
      </c>
      <c r="E43" s="152">
        <v>2.4739000313798862E-2</v>
      </c>
      <c r="F43" s="151">
        <v>2.5740678774012676E-2</v>
      </c>
      <c r="G43" s="75">
        <v>2.4869156913150996E-2</v>
      </c>
      <c r="H43" s="75">
        <v>2.4611379998847722E-2</v>
      </c>
      <c r="I43" s="152">
        <v>2.332793520089765E-2</v>
      </c>
      <c r="J43" s="75">
        <v>2.3425679829815232E-2</v>
      </c>
      <c r="K43" s="75">
        <v>2.3145921767418247E-2</v>
      </c>
      <c r="L43" s="127">
        <v>2.3116439252423304E-2</v>
      </c>
      <c r="M43" s="80"/>
      <c r="N43" s="87"/>
    </row>
    <row r="44" spans="1:14" s="36" customFormat="1" ht="11.25" customHeight="1" x14ac:dyDescent="0.2">
      <c r="A44" s="66" t="s">
        <v>41</v>
      </c>
      <c r="B44" s="151">
        <v>3.9949777955275337E-2</v>
      </c>
      <c r="C44" s="75">
        <v>3.4250492315443457E-2</v>
      </c>
      <c r="D44" s="75">
        <v>3.6226425998538897E-2</v>
      </c>
      <c r="E44" s="152">
        <v>2.4029950775831234E-2</v>
      </c>
      <c r="F44" s="151">
        <v>2.5541652358782006E-2</v>
      </c>
      <c r="G44" s="75">
        <v>2.3708650196478963E-2</v>
      </c>
      <c r="H44" s="75">
        <v>2.360955494617209E-2</v>
      </c>
      <c r="I44" s="152">
        <v>2.400817729482916E-2</v>
      </c>
      <c r="J44" s="75">
        <v>2.3886042208082284E-2</v>
      </c>
      <c r="K44" s="75">
        <v>2.4871546745556285E-2</v>
      </c>
      <c r="L44" s="127">
        <v>2.4459752739027469E-2</v>
      </c>
      <c r="M44" s="81"/>
      <c r="N44" s="82"/>
    </row>
    <row r="45" spans="1:14" s="83" customFormat="1" ht="11.25" customHeight="1" x14ac:dyDescent="0.2">
      <c r="A45" s="66" t="s">
        <v>42</v>
      </c>
      <c r="B45" s="151">
        <v>5.5078567674575224E-2</v>
      </c>
      <c r="C45" s="75">
        <v>5.5318690580122697E-2</v>
      </c>
      <c r="D45" s="75">
        <v>5.7467681786611498E-2</v>
      </c>
      <c r="E45" s="152">
        <v>3.6202983529475208E-2</v>
      </c>
      <c r="F45" s="151">
        <v>4.120853704868753E-2</v>
      </c>
      <c r="G45" s="75">
        <v>4.3002674821407454E-2</v>
      </c>
      <c r="H45" s="75">
        <v>4.6683928629747296E-2</v>
      </c>
      <c r="I45" s="152">
        <v>4.9973148662977383E-2</v>
      </c>
      <c r="J45" s="75">
        <v>5.428551708975804E-2</v>
      </c>
      <c r="K45" s="75">
        <v>5.5178798896942917E-2</v>
      </c>
      <c r="L45" s="127">
        <v>5.9482146863609066E-2</v>
      </c>
      <c r="M45" s="81"/>
    </row>
    <row r="46" spans="1:14" s="83" customFormat="1" ht="11.25" customHeight="1" x14ac:dyDescent="0.2">
      <c r="A46" s="66" t="s">
        <v>43</v>
      </c>
      <c r="B46" s="151">
        <v>0.10292204922551552</v>
      </c>
      <c r="C46" s="75">
        <v>7.7530235927149305E-2</v>
      </c>
      <c r="D46" s="75">
        <v>8.0105152746903954E-2</v>
      </c>
      <c r="E46" s="152">
        <v>6.7103101915736166E-2</v>
      </c>
      <c r="F46" s="151">
        <v>6.8650639438356906E-2</v>
      </c>
      <c r="G46" s="75">
        <v>7.0094006698064842E-2</v>
      </c>
      <c r="H46" s="75">
        <v>7.2027105478873782E-2</v>
      </c>
      <c r="I46" s="152">
        <v>6.343308178897071E-2</v>
      </c>
      <c r="J46" s="75">
        <v>6.5495325523515377E-2</v>
      </c>
      <c r="K46" s="75">
        <v>6.3589242422809569E-2</v>
      </c>
      <c r="L46" s="127">
        <v>6.5125624095172058E-2</v>
      </c>
      <c r="M46" s="81"/>
    </row>
    <row r="47" spans="1:14" s="83" customFormat="1" ht="11.25" customHeight="1" x14ac:dyDescent="0.2">
      <c r="A47" s="66" t="s">
        <v>44</v>
      </c>
      <c r="B47" s="151">
        <v>3.1362143417816117E-2</v>
      </c>
      <c r="C47" s="75">
        <v>2.8220455857586389E-2</v>
      </c>
      <c r="D47" s="75">
        <v>2.7441230343161257E-2</v>
      </c>
      <c r="E47" s="152">
        <v>2.1920542420858665E-2</v>
      </c>
      <c r="F47" s="151">
        <v>2.2432333895077629E-2</v>
      </c>
      <c r="G47" s="75">
        <v>2.1505289841936923E-2</v>
      </c>
      <c r="H47" s="75">
        <v>2.0857769204263365E-2</v>
      </c>
      <c r="I47" s="152">
        <v>1.9385926916049415E-2</v>
      </c>
      <c r="J47" s="75">
        <v>1.9130685065375807E-2</v>
      </c>
      <c r="K47" s="75">
        <v>1.8655783038163846E-2</v>
      </c>
      <c r="L47" s="127">
        <v>1.841154934257273E-2</v>
      </c>
      <c r="M47" s="81"/>
    </row>
    <row r="48" spans="1:14" s="83" customFormat="1" ht="11.25" customHeight="1" x14ac:dyDescent="0.2">
      <c r="A48" s="66"/>
      <c r="B48" s="153"/>
      <c r="C48" s="88"/>
      <c r="D48" s="88"/>
      <c r="E48" s="154"/>
      <c r="F48" s="153"/>
      <c r="G48" s="88"/>
      <c r="H48" s="88"/>
      <c r="I48" s="154"/>
      <c r="J48" s="205"/>
      <c r="K48" s="205"/>
      <c r="L48" s="176"/>
      <c r="M48" s="89"/>
    </row>
    <row r="49" spans="1:14" s="83" customFormat="1" ht="11.25" customHeight="1" x14ac:dyDescent="0.2">
      <c r="A49" s="94" t="s">
        <v>94</v>
      </c>
      <c r="B49" s="151">
        <v>0.85045045646157569</v>
      </c>
      <c r="C49" s="75">
        <v>0.84287887487175306</v>
      </c>
      <c r="D49" s="75">
        <v>0.84382948861111662</v>
      </c>
      <c r="E49" s="152">
        <v>0.97191440491398085</v>
      </c>
      <c r="F49" s="151">
        <v>0.9609405696717932</v>
      </c>
      <c r="G49" s="75">
        <v>0.98360287430357174</v>
      </c>
      <c r="H49" s="75">
        <v>0.99826982010378529</v>
      </c>
      <c r="I49" s="152">
        <v>1.0396836013741011</v>
      </c>
      <c r="J49" s="75">
        <v>1.054048839677705</v>
      </c>
      <c r="K49" s="75">
        <v>1.0371038328456295</v>
      </c>
      <c r="L49" s="127">
        <v>1.0147437189577473</v>
      </c>
      <c r="M49" s="80"/>
      <c r="N49" s="87"/>
    </row>
    <row r="50" spans="1:14" s="83" customFormat="1" ht="11.25" customHeight="1" x14ac:dyDescent="0.2">
      <c r="A50" s="66" t="s">
        <v>41</v>
      </c>
      <c r="B50" s="151">
        <v>0.51756131974075059</v>
      </c>
      <c r="C50" s="75">
        <v>0.55515652443843244</v>
      </c>
      <c r="D50" s="75">
        <v>0.50512543198147764</v>
      </c>
      <c r="E50" s="152">
        <v>0.62923483730759133</v>
      </c>
      <c r="F50" s="151">
        <v>0.55637271833440949</v>
      </c>
      <c r="G50" s="75">
        <v>0.60485398086198761</v>
      </c>
      <c r="H50" s="75">
        <v>0.55380630356999427</v>
      </c>
      <c r="I50" s="152">
        <v>0.55325894901974382</v>
      </c>
      <c r="J50" s="75">
        <v>0.48118173137142473</v>
      </c>
      <c r="K50" s="75">
        <v>0.45833852981800188</v>
      </c>
      <c r="L50" s="127">
        <v>0.36395634945650557</v>
      </c>
      <c r="M50" s="81"/>
    </row>
    <row r="51" spans="1:14" s="83" customFormat="1" ht="11.25" customHeight="1" x14ac:dyDescent="0.2">
      <c r="A51" s="66" t="s">
        <v>42</v>
      </c>
      <c r="B51" s="151">
        <v>1.2725810982829704</v>
      </c>
      <c r="C51" s="75">
        <v>1.2474654050295606</v>
      </c>
      <c r="D51" s="75">
        <v>1.1949142734040852</v>
      </c>
      <c r="E51" s="152">
        <v>1.558953553104339</v>
      </c>
      <c r="F51" s="151">
        <v>1.5351669704567952</v>
      </c>
      <c r="G51" s="75">
        <v>1.542021025460192</v>
      </c>
      <c r="H51" s="75">
        <v>1.4305294029674209</v>
      </c>
      <c r="I51" s="152">
        <v>1.3474005510507507</v>
      </c>
      <c r="J51" s="75">
        <v>1.3412443137879593</v>
      </c>
      <c r="K51" s="75">
        <v>1.3488409423974446</v>
      </c>
      <c r="L51" s="127">
        <v>1.2238631951319956</v>
      </c>
      <c r="M51" s="81"/>
    </row>
    <row r="52" spans="1:14" s="83" customFormat="1" ht="11.25" customHeight="1" x14ac:dyDescent="0.2">
      <c r="A52" s="66" t="s">
        <v>43</v>
      </c>
      <c r="B52" s="151">
        <v>0.92198942919000404</v>
      </c>
      <c r="C52" s="75">
        <v>0.91954137022519467</v>
      </c>
      <c r="D52" s="75">
        <v>0.88151095930710144</v>
      </c>
      <c r="E52" s="152">
        <v>0.97944997939643097</v>
      </c>
      <c r="F52" s="151">
        <v>1.0210391836825872</v>
      </c>
      <c r="G52" s="75">
        <v>1.0401722665742701</v>
      </c>
      <c r="H52" s="75">
        <v>1.0391663147561927</v>
      </c>
      <c r="I52" s="152">
        <v>1.1779261439818818</v>
      </c>
      <c r="J52" s="75">
        <v>1.177648911306576</v>
      </c>
      <c r="K52" s="75">
        <v>1.3042460892426864</v>
      </c>
      <c r="L52" s="127">
        <v>1.1963312237242774</v>
      </c>
      <c r="M52" s="81"/>
    </row>
    <row r="53" spans="1:14" s="83" customFormat="1" ht="11.25" customHeight="1" thickBot="1" x14ac:dyDescent="0.25">
      <c r="A53" s="95" t="s">
        <v>44</v>
      </c>
      <c r="B53" s="155">
        <v>0.91694428236615644</v>
      </c>
      <c r="C53" s="96">
        <v>0.88010931407887583</v>
      </c>
      <c r="D53" s="96">
        <v>0.91636418179500101</v>
      </c>
      <c r="E53" s="156">
        <v>1.0113080168838242</v>
      </c>
      <c r="F53" s="155">
        <v>1.0067731158824595</v>
      </c>
      <c r="G53" s="96">
        <v>1.0112598469241039</v>
      </c>
      <c r="H53" s="96">
        <v>1.0565004633955473</v>
      </c>
      <c r="I53" s="156">
        <v>1.1083361209996774</v>
      </c>
      <c r="J53" s="96">
        <v>1.1456713075621217</v>
      </c>
      <c r="K53" s="96">
        <v>1.1018292547113193</v>
      </c>
      <c r="L53" s="128">
        <v>1.1283911762255925</v>
      </c>
      <c r="M53" s="81"/>
    </row>
    <row r="54" spans="1:14" s="83" customFormat="1" x14ac:dyDescent="0.2">
      <c r="A54" s="65"/>
      <c r="B54" s="65"/>
      <c r="C54" s="65"/>
      <c r="D54" s="65"/>
      <c r="E54" s="65"/>
      <c r="F54" s="171"/>
      <c r="G54" s="65"/>
      <c r="H54" s="65"/>
      <c r="I54" s="65"/>
      <c r="J54" s="171"/>
      <c r="K54" s="171"/>
      <c r="L54" s="171"/>
      <c r="M54" s="90"/>
    </row>
    <row r="55" spans="1:14" s="83" customFormat="1" x14ac:dyDescent="0.2">
      <c r="A55" s="65"/>
      <c r="B55" s="65"/>
      <c r="C55" s="65"/>
      <c r="D55" s="65"/>
      <c r="E55" s="65"/>
      <c r="F55" s="171"/>
      <c r="G55" s="179"/>
      <c r="H55" s="65"/>
      <c r="I55" s="65"/>
      <c r="J55" s="65"/>
      <c r="K55" s="65"/>
      <c r="L55" s="65"/>
    </row>
    <row r="56" spans="1:14" s="83" customFormat="1" x14ac:dyDescent="0.2">
      <c r="A56" s="65"/>
      <c r="B56" s="65"/>
      <c r="C56" s="65"/>
      <c r="D56" s="65"/>
      <c r="E56" s="65"/>
      <c r="F56" s="171"/>
      <c r="G56" s="65"/>
      <c r="H56" s="65"/>
      <c r="I56" s="65"/>
      <c r="J56" s="171"/>
      <c r="K56" s="171"/>
      <c r="L56" s="171"/>
    </row>
    <row r="57" spans="1:14" s="36" customFormat="1" x14ac:dyDescent="0.2">
      <c r="A57" s="63"/>
      <c r="B57" s="63"/>
      <c r="C57" s="63"/>
      <c r="D57" s="63"/>
      <c r="E57" s="63"/>
      <c r="F57" s="172"/>
      <c r="G57" s="63"/>
      <c r="H57" s="63"/>
      <c r="I57" s="63"/>
      <c r="J57" s="172"/>
      <c r="K57" s="172"/>
      <c r="L57" s="172"/>
    </row>
    <row r="58" spans="1:14" s="36" customFormat="1" x14ac:dyDescent="0.2">
      <c r="A58" s="62"/>
      <c r="B58" s="76"/>
      <c r="C58" s="76"/>
      <c r="D58" s="76"/>
      <c r="E58" s="76"/>
      <c r="F58" s="169"/>
      <c r="G58" s="76"/>
      <c r="H58" s="76"/>
      <c r="I58" s="76"/>
      <c r="J58" s="169"/>
      <c r="K58" s="169"/>
      <c r="L58" s="169"/>
    </row>
    <row r="59" spans="1:14" s="83" customFormat="1" x14ac:dyDescent="0.2">
      <c r="A59" s="84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</row>
    <row r="60" spans="1:14" s="83" customFormat="1" x14ac:dyDescent="0.2">
      <c r="A60" s="84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</row>
    <row r="61" spans="1:14" s="36" customFormat="1" x14ac:dyDescent="0.2">
      <c r="A61" s="62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</row>
    <row r="62" spans="1:14" s="36" customFormat="1" x14ac:dyDescent="0.2">
      <c r="A62" s="62"/>
      <c r="B62" s="76"/>
      <c r="C62" s="76"/>
      <c r="D62" s="76"/>
      <c r="E62" s="76"/>
      <c r="F62" s="170"/>
      <c r="G62" s="76"/>
      <c r="H62" s="76"/>
      <c r="I62" s="76"/>
      <c r="J62" s="76"/>
      <c r="K62" s="76"/>
      <c r="L62" s="76"/>
    </row>
    <row r="63" spans="1:14" s="36" customFormat="1" x14ac:dyDescent="0.2">
      <c r="A63" s="62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</row>
    <row r="64" spans="1:14" s="36" customFormat="1" x14ac:dyDescent="0.2">
      <c r="A64" s="62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</row>
    <row r="65" spans="1:12" s="36" customFormat="1" x14ac:dyDescent="0.2">
      <c r="A65" s="62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</row>
    <row r="66" spans="1:12" s="36" customFormat="1" x14ac:dyDescent="0.2">
      <c r="A66" s="62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</row>
    <row r="67" spans="1:12" s="36" customFormat="1" x14ac:dyDescent="0.2">
      <c r="A67" s="62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</row>
    <row r="68" spans="1:12" s="36" customFormat="1" x14ac:dyDescent="0.2">
      <c r="A68" s="62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</row>
    <row r="69" spans="1:12" s="36" customFormat="1" x14ac:dyDescent="0.2">
      <c r="A69" s="62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</row>
    <row r="70" spans="1:12" s="36" customFormat="1" x14ac:dyDescent="0.2">
      <c r="A70" s="62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</row>
    <row r="71" spans="1:12" s="36" customFormat="1" x14ac:dyDescent="0.2">
      <c r="A71" s="62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</row>
    <row r="72" spans="1:12" s="36" customFormat="1" x14ac:dyDescent="0.2">
      <c r="A72" s="62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</row>
    <row r="73" spans="1:12" s="36" customFormat="1" x14ac:dyDescent="0.2">
      <c r="A73" s="62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</row>
    <row r="74" spans="1:12" s="36" customFormat="1" x14ac:dyDescent="0.2">
      <c r="A74" s="62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</row>
    <row r="75" spans="1:12" s="36" customFormat="1" x14ac:dyDescent="0.2">
      <c r="A75" s="62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</row>
    <row r="76" spans="1:12" s="36" customFormat="1" x14ac:dyDescent="0.2">
      <c r="A76" s="62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</row>
    <row r="77" spans="1:12" s="36" customFormat="1" x14ac:dyDescent="0.2">
      <c r="A77" s="62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</row>
    <row r="78" spans="1:12" s="36" customFormat="1" x14ac:dyDescent="0.2">
      <c r="A78" s="62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</row>
    <row r="79" spans="1:12" s="36" customFormat="1" x14ac:dyDescent="0.2">
      <c r="A79" s="62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</row>
    <row r="80" spans="1:12" s="36" customFormat="1" x14ac:dyDescent="0.2">
      <c r="A80" s="62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</row>
    <row r="81" spans="1:12" s="36" customFormat="1" x14ac:dyDescent="0.2">
      <c r="A81" s="62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</row>
    <row r="82" spans="1:12" s="36" customFormat="1" x14ac:dyDescent="0.2">
      <c r="A82" s="62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</row>
    <row r="83" spans="1:12" s="36" customFormat="1" x14ac:dyDescent="0.2">
      <c r="A83" s="62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</row>
    <row r="84" spans="1:12" s="36" customFormat="1" x14ac:dyDescent="0.2">
      <c r="A84" s="62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</row>
    <row r="85" spans="1:12" s="36" customFormat="1" x14ac:dyDescent="0.2">
      <c r="A85" s="62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</row>
    <row r="86" spans="1:12" s="36" customFormat="1" x14ac:dyDescent="0.2">
      <c r="A86" s="62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</row>
    <row r="87" spans="1:12" s="36" customFormat="1" x14ac:dyDescent="0.2">
      <c r="A87" s="62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</row>
    <row r="88" spans="1:12" s="36" customFormat="1" x14ac:dyDescent="0.2">
      <c r="A88" s="62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</row>
    <row r="89" spans="1:12" s="36" customFormat="1" x14ac:dyDescent="0.2">
      <c r="A89" s="62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</row>
    <row r="90" spans="1:12" s="36" customFormat="1" x14ac:dyDescent="0.2">
      <c r="A90" s="62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</row>
    <row r="91" spans="1:12" s="36" customFormat="1" x14ac:dyDescent="0.2">
      <c r="A91" s="62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</row>
    <row r="92" spans="1:12" s="36" customFormat="1" x14ac:dyDescent="0.2">
      <c r="A92" s="62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</row>
    <row r="93" spans="1:12" s="36" customFormat="1" x14ac:dyDescent="0.2">
      <c r="A93" s="62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</row>
    <row r="94" spans="1:12" s="36" customFormat="1" x14ac:dyDescent="0.2">
      <c r="A94" s="62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</row>
  </sheetData>
  <sheetProtection selectLockedCells="1" selectUnlockedCells="1"/>
  <phoneticPr fontId="17" type="noConversion"/>
  <pageMargins left="0.19685039370078741" right="0.19685039370078741" top="0.31496062992125984" bottom="0.11811023622047245" header="0.31496062992125984" footer="0.11811023622047245"/>
  <pageSetup paperSize="9" scale="88" orientation="landscape" r:id="rId1"/>
  <ignoredErrors>
    <ignoredError sqref="M17:N17 M14 M4:N4 M24 M25:N35 M36 M37:N57 R14 R16:R21 M15 M16 M6:N7 M5 M10:N11 M8 M9 M13 M12 M23:N23 M22 M21:N21 M20 R23:R57 M19:N19 M18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BAC38-0E32-4497-A932-F56A2847E956}">
  <sheetPr>
    <tabColor rgb="FFF5F9F6"/>
    <pageSetUpPr fitToPage="1"/>
  </sheetPr>
  <dimension ref="A1:AR27"/>
  <sheetViews>
    <sheetView showGridLines="0" zoomScale="150" zoomScaleNormal="150" zoomScaleSheetLayoutView="120" workbookViewId="0">
      <pane xSplit="1" ySplit="2" topLeftCell="B3" activePane="bottomRight" state="frozen"/>
      <selection activeCell="Y28" sqref="Y28"/>
      <selection pane="topRight" activeCell="Y28" sqref="Y28"/>
      <selection pane="bottomLeft" activeCell="Y28" sqref="Y28"/>
      <selection pane="bottomRight" activeCell="L2" sqref="L2"/>
    </sheetView>
  </sheetViews>
  <sheetFormatPr defaultColWidth="9.33203125" defaultRowHeight="11.25" outlineLevelCol="1" x14ac:dyDescent="0.2"/>
  <cols>
    <col min="1" max="1" width="41.6640625" style="36" customWidth="1"/>
    <col min="2" max="4" width="7.83203125" style="36" hidden="1" customWidth="1" outlineLevel="1"/>
    <col min="5" max="5" width="8" style="36" hidden="1" customWidth="1" outlineLevel="1"/>
    <col min="6" max="6" width="7.83203125" style="36" customWidth="1" collapsed="1"/>
    <col min="7" max="8" width="7.83203125" style="36" customWidth="1"/>
    <col min="9" max="9" width="8" style="36" customWidth="1"/>
    <col min="10" max="16384" width="9.33203125" style="36"/>
  </cols>
  <sheetData>
    <row r="1" spans="1:44" s="103" customFormat="1" ht="33.75" customHeight="1" thickBot="1" x14ac:dyDescent="0.4">
      <c r="A1" s="102"/>
      <c r="B1" s="102"/>
      <c r="C1" s="102"/>
      <c r="D1" s="102"/>
      <c r="F1" s="102"/>
      <c r="G1" s="102"/>
      <c r="H1" s="102"/>
    </row>
    <row r="2" spans="1:44" ht="18.75" customHeight="1" thickBot="1" x14ac:dyDescent="0.3">
      <c r="A2" s="111" t="s">
        <v>74</v>
      </c>
      <c r="B2" s="159" t="s">
        <v>76</v>
      </c>
      <c r="C2" s="61" t="s">
        <v>77</v>
      </c>
      <c r="D2" s="61" t="s">
        <v>78</v>
      </c>
      <c r="E2" s="131" t="s">
        <v>79</v>
      </c>
      <c r="F2" s="159" t="s">
        <v>84</v>
      </c>
      <c r="G2" s="61" t="s">
        <v>85</v>
      </c>
      <c r="H2" s="61" t="s">
        <v>87</v>
      </c>
      <c r="I2" s="131" t="s">
        <v>88</v>
      </c>
      <c r="J2" s="61" t="s">
        <v>101</v>
      </c>
      <c r="K2" s="61" t="s">
        <v>102</v>
      </c>
      <c r="L2" s="121" t="s">
        <v>103</v>
      </c>
      <c r="M2" s="104"/>
      <c r="N2" s="104"/>
      <c r="O2" s="104"/>
      <c r="AR2" s="290"/>
    </row>
    <row r="3" spans="1:44" ht="11.25" customHeight="1" x14ac:dyDescent="0.2">
      <c r="A3" s="108" t="s">
        <v>63</v>
      </c>
      <c r="B3" s="160"/>
      <c r="C3" s="109"/>
      <c r="D3" s="109"/>
      <c r="E3" s="161"/>
      <c r="F3" s="160"/>
      <c r="G3" s="109"/>
      <c r="H3" s="109"/>
      <c r="I3" s="161"/>
      <c r="J3" s="109"/>
      <c r="K3" s="109"/>
      <c r="L3" s="129"/>
      <c r="AR3" s="291"/>
    </row>
    <row r="4" spans="1:44" ht="11.25" customHeight="1" x14ac:dyDescent="0.2">
      <c r="A4" s="38" t="s">
        <v>61</v>
      </c>
      <c r="B4" s="162">
        <v>6915.1008532898313</v>
      </c>
      <c r="C4" s="63">
        <v>6976.0046663318362</v>
      </c>
      <c r="D4" s="63">
        <v>7079.4211304521205</v>
      </c>
      <c r="E4" s="147">
        <v>6842.4618099837644</v>
      </c>
      <c r="F4" s="162">
        <v>6996.9674257175284</v>
      </c>
      <c r="G4" s="63">
        <v>7206.9669703336031</v>
      </c>
      <c r="H4" s="63">
        <v>7264.8765093350476</v>
      </c>
      <c r="I4" s="147">
        <v>7476.6662154872802</v>
      </c>
      <c r="J4" s="63">
        <v>7163.3748429927145</v>
      </c>
      <c r="K4" s="63">
        <v>7251.5666897364144</v>
      </c>
      <c r="L4" s="124">
        <v>7190.3058768715837</v>
      </c>
      <c r="AR4" s="291"/>
    </row>
    <row r="5" spans="1:44" ht="11.25" customHeight="1" x14ac:dyDescent="0.2">
      <c r="A5" s="38" t="s">
        <v>66</v>
      </c>
      <c r="B5" s="162">
        <v>7915.1008532898313</v>
      </c>
      <c r="C5" s="63">
        <v>7995.0046663318362</v>
      </c>
      <c r="D5" s="63">
        <v>8144.4211304521205</v>
      </c>
      <c r="E5" s="147">
        <v>7923.4618099837644</v>
      </c>
      <c r="F5" s="162">
        <v>8048.8731017175287</v>
      </c>
      <c r="G5" s="63">
        <v>8250.8273253336029</v>
      </c>
      <c r="H5" s="63">
        <v>8320.2504881150471</v>
      </c>
      <c r="I5" s="147">
        <v>8543.0573274572798</v>
      </c>
      <c r="J5" s="63">
        <v>8693.1148429927161</v>
      </c>
      <c r="K5" s="63">
        <v>8773.3910957564149</v>
      </c>
      <c r="L5" s="124">
        <v>8706.485876871584</v>
      </c>
      <c r="AR5" s="291"/>
    </row>
    <row r="6" spans="1:44" ht="11.25" customHeight="1" x14ac:dyDescent="0.2">
      <c r="A6" s="38" t="s">
        <v>65</v>
      </c>
      <c r="B6" s="162">
        <v>37178.087580825311</v>
      </c>
      <c r="C6" s="63">
        <v>38224.109365500699</v>
      </c>
      <c r="D6" s="63">
        <v>37868.537313900189</v>
      </c>
      <c r="E6" s="147">
        <v>37367.925864324701</v>
      </c>
      <c r="F6" s="162">
        <v>37421.059855907813</v>
      </c>
      <c r="G6" s="63">
        <v>38074.005264051309</v>
      </c>
      <c r="H6" s="63">
        <v>38192.442192111499</v>
      </c>
      <c r="I6" s="147">
        <v>39759.692567436221</v>
      </c>
      <c r="J6" s="63">
        <v>41126.984540341051</v>
      </c>
      <c r="K6" s="63">
        <v>41833.772340729083</v>
      </c>
      <c r="L6" s="124">
        <v>41165.072671511305</v>
      </c>
      <c r="AR6" s="291"/>
    </row>
    <row r="7" spans="1:44" s="105" customFormat="1" ht="11.25" customHeight="1" x14ac:dyDescent="0.2">
      <c r="A7" s="99" t="s">
        <v>62</v>
      </c>
      <c r="B7" s="163">
        <v>0.18599936960868077</v>
      </c>
      <c r="C7" s="75">
        <v>0.18250273929542629</v>
      </c>
      <c r="D7" s="75">
        <v>0.18694730857358774</v>
      </c>
      <c r="E7" s="152">
        <v>0.18310981597034134</v>
      </c>
      <c r="F7" s="303">
        <v>0.18697940284587874</v>
      </c>
      <c r="G7" s="75">
        <v>0.18928838508982065</v>
      </c>
      <c r="H7" s="75">
        <v>0.19021764758566762</v>
      </c>
      <c r="I7" s="152">
        <v>0.18804637895039411</v>
      </c>
      <c r="J7" s="69">
        <v>0.17417700137889353</v>
      </c>
      <c r="K7" s="69">
        <v>0.17334240456905525</v>
      </c>
      <c r="L7" s="125">
        <v>0.17467006397021875</v>
      </c>
      <c r="N7" s="304"/>
      <c r="AR7" s="292"/>
    </row>
    <row r="8" spans="1:44" ht="11.25" customHeight="1" thickBot="1" x14ac:dyDescent="0.25">
      <c r="A8" s="100" t="s">
        <v>64</v>
      </c>
      <c r="B8" s="164">
        <v>0.21289693387488989</v>
      </c>
      <c r="C8" s="96">
        <v>0.20916130680464606</v>
      </c>
      <c r="D8" s="96">
        <v>0.21507091924204302</v>
      </c>
      <c r="E8" s="156">
        <v>0.21203218457902601</v>
      </c>
      <c r="F8" s="164">
        <v>0.21508939438674987</v>
      </c>
      <c r="G8" s="96">
        <v>0.21670500038313184</v>
      </c>
      <c r="H8" s="96">
        <v>0.21785070580884619</v>
      </c>
      <c r="I8" s="156">
        <v>0.21486728834654448</v>
      </c>
      <c r="J8" s="96">
        <v>0.21137253168818457</v>
      </c>
      <c r="K8" s="96">
        <v>0.20972029546603185</v>
      </c>
      <c r="L8" s="128">
        <v>0.21150177351434615</v>
      </c>
      <c r="AR8" s="291"/>
    </row>
    <row r="9" spans="1:44" x14ac:dyDescent="0.2">
      <c r="L9" s="83"/>
      <c r="AR9" s="291"/>
    </row>
    <row r="10" spans="1:44" s="83" customFormat="1" x14ac:dyDescent="0.2">
      <c r="A10" s="36"/>
      <c r="AR10" s="293"/>
    </row>
    <row r="11" spans="1:44" x14ac:dyDescent="0.2">
      <c r="AR11" s="291"/>
    </row>
    <row r="12" spans="1:44" x14ac:dyDescent="0.2">
      <c r="AR12" s="291"/>
    </row>
    <row r="13" spans="1:44" x14ac:dyDescent="0.2">
      <c r="AR13" s="291"/>
    </row>
    <row r="14" spans="1:44" x14ac:dyDescent="0.2">
      <c r="AR14" s="291"/>
    </row>
    <row r="15" spans="1:44" s="83" customFormat="1" x14ac:dyDescent="0.2">
      <c r="AR15" s="293"/>
    </row>
    <row r="16" spans="1:44" s="83" customFormat="1" x14ac:dyDescent="0.2">
      <c r="AR16" s="293"/>
    </row>
    <row r="17" spans="44:44" x14ac:dyDescent="0.2">
      <c r="AR17" s="291"/>
    </row>
    <row r="18" spans="44:44" x14ac:dyDescent="0.2">
      <c r="AR18" s="291"/>
    </row>
    <row r="19" spans="44:44" s="83" customFormat="1" x14ac:dyDescent="0.2">
      <c r="AR19" s="293"/>
    </row>
    <row r="20" spans="44:44" s="83" customFormat="1" x14ac:dyDescent="0.2">
      <c r="AR20" s="293"/>
    </row>
    <row r="21" spans="44:44" x14ac:dyDescent="0.2">
      <c r="AR21" s="291"/>
    </row>
    <row r="22" spans="44:44" x14ac:dyDescent="0.2">
      <c r="AR22" s="291"/>
    </row>
    <row r="23" spans="44:44" x14ac:dyDescent="0.2">
      <c r="AR23" s="291"/>
    </row>
    <row r="24" spans="44:44" x14ac:dyDescent="0.2">
      <c r="AR24" s="291"/>
    </row>
    <row r="25" spans="44:44" x14ac:dyDescent="0.2">
      <c r="AR25" s="291"/>
    </row>
    <row r="26" spans="44:44" x14ac:dyDescent="0.2">
      <c r="AR26" s="291"/>
    </row>
    <row r="27" spans="44:44" ht="12" thickBot="1" x14ac:dyDescent="0.25">
      <c r="AR27" s="294"/>
    </row>
  </sheetData>
  <sheetProtection selectLockedCells="1" selectUnlockedCells="1"/>
  <phoneticPr fontId="17" type="noConversion"/>
  <pageMargins left="0.19685039370078741" right="0.19685039370078741" top="0.31496062992125984" bottom="0.11811023622047245" header="0.31496062992125984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Cover                          </vt:lpstr>
      <vt:lpstr>Group BS </vt:lpstr>
      <vt:lpstr>PL Breakdown</vt:lpstr>
      <vt:lpstr>Asset Quality</vt:lpstr>
      <vt:lpstr>Capital Adequacy</vt:lpstr>
      <vt:lpstr>'Asset Quality'!Print_Area</vt:lpstr>
      <vt:lpstr>'Capital Adequacy'!Print_Area</vt:lpstr>
      <vt:lpstr>'Cover                          '!Print_Area</vt:lpstr>
      <vt:lpstr>'Group BS '!Print_Area</vt:lpstr>
      <vt:lpstr>'PL Breakdown'!Print_Area</vt:lpstr>
      <vt:lpstr>'PL Breakdown'!Print_Titles</vt:lpstr>
    </vt:vector>
  </TitlesOfParts>
  <Company>NBG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ΜΟΥΚΑΣ ΝΙΚΟΛΑΟΣ</dc:creator>
  <cp:lastModifiedBy>ΝΤΕΠΟΡΤΟΥ ΜΑΡΙΟΣ ΙΩΑΝΝΗΣ</cp:lastModifiedBy>
  <cp:lastPrinted>2026-11-04T14:19:05Z</cp:lastPrinted>
  <dcterms:created xsi:type="dcterms:W3CDTF">2018-03-26T15:03:25Z</dcterms:created>
  <dcterms:modified xsi:type="dcterms:W3CDTF">2026-11-04T14:19:13Z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BANK\e40556</vt:lpwstr>
  </property>
  <property fmtid="{D5CDD505-2E9C-101B-9397-08002B2CF9AE}" pid="4" name="DLPManualFileClassificationLastModificationDate">
    <vt:lpwstr>1535705928</vt:lpwstr>
  </property>
  <property fmtid="{D5CDD505-2E9C-101B-9397-08002B2CF9AE}" pid="5" name="DLPManualFileClassificationVersion">
    <vt:lpwstr>10.0.300.68</vt:lpwstr>
  </property>
  <property fmtid="{D5CDD505-2E9C-101B-9397-08002B2CF9AE}" pid="6" name="MSIP_Label_9b532a31-7c0b-4c4e-866b-d575d4ad4e59_Enabled">
    <vt:lpwstr>true</vt:lpwstr>
  </property>
  <property fmtid="{D5CDD505-2E9C-101B-9397-08002B2CF9AE}" pid="7" name="MSIP_Label_9b532a31-7c0b-4c4e-866b-d575d4ad4e59_SetDate">
    <vt:lpwstr>2026-07-28T10:12:15Z</vt:lpwstr>
  </property>
  <property fmtid="{D5CDD505-2E9C-101B-9397-08002B2CF9AE}" pid="8" name="MSIP_Label_9b532a31-7c0b-4c4e-866b-d575d4ad4e59_Method">
    <vt:lpwstr>Standard</vt:lpwstr>
  </property>
  <property fmtid="{D5CDD505-2E9C-101B-9397-08002B2CF9AE}" pid="9" name="MSIP_Label_9b532a31-7c0b-4c4e-866b-d575d4ad4e59_Name">
    <vt:lpwstr>9b532a31-7c0b-4c4e-866b-d575d4ad4e59</vt:lpwstr>
  </property>
  <property fmtid="{D5CDD505-2E9C-101B-9397-08002B2CF9AE}" pid="10" name="MSIP_Label_9b532a31-7c0b-4c4e-866b-d575d4ad4e59_SiteId">
    <vt:lpwstr>2ea23c3d-03fe-4d7b-b181-ece5512d85c6</vt:lpwstr>
  </property>
  <property fmtid="{D5CDD505-2E9C-101B-9397-08002B2CF9AE}" pid="11" name="MSIP_Label_9b532a31-7c0b-4c4e-866b-d575d4ad4e59_ActionId">
    <vt:lpwstr>303b68e3-9a86-4985-9c6e-12c002f6a46a</vt:lpwstr>
  </property>
  <property fmtid="{D5CDD505-2E9C-101B-9397-08002B2CF9AE}" pid="12" name="MSIP_Label_9b532a31-7c0b-4c4e-866b-d575d4ad4e59_ContentBits">
    <vt:lpwstr>1</vt:lpwstr>
  </property>
  <property fmtid="{D5CDD505-2E9C-101B-9397-08002B2CF9AE}" pid="13" name="MSIP_Label_9b532a31-7c0b-4c4e-866b-d575d4ad4e59_Tag">
    <vt:lpwstr>10, 3, 0, 1</vt:lpwstr>
  </property>
</Properties>
</file>